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-CL-FS-01\fldredirect\drudzite1\Desktop\STATISTIKA\2024 par 2023\Apkopojumi_2023\"/>
    </mc:Choice>
  </mc:AlternateContent>
  <xr:revisionPtr revIDLastSave="0" documentId="13_ncr:1_{8C76CA27-1744-4EC9-B6DD-531534ADEF34}" xr6:coauthVersionLast="36" xr6:coauthVersionMax="36" xr10:uidLastSave="{00000000-0000-0000-0000-000000000000}"/>
  <bookViews>
    <workbookView showSheetTabs="0" xWindow="-120" yWindow="-120" windowWidth="20730" windowHeight="11760" xr2:uid="{00000000-000D-0000-FFFF-FFFF00000000}"/>
  </bookViews>
  <sheets>
    <sheet name="Bibliotēku skaits" sheetId="10" r:id="rId1"/>
    <sheet name="Lietotāji" sheetId="1" r:id="rId2"/>
    <sheet name="Apmeklējums" sheetId="9" r:id="rId3"/>
    <sheet name="Izsniegums" sheetId="2" r:id="rId4"/>
    <sheet name="Krājums" sheetId="3" r:id="rId5"/>
    <sheet name="Personāls" sheetId="4" r:id="rId6"/>
    <sheet name="Finansiālie rād." sheetId="5" r:id="rId7"/>
    <sheet name="Snieguma rādītāji" sheetId="7" r:id="rId8"/>
    <sheet name="Metadoloģija " sheetId="8" r:id="rId9"/>
  </sheets>
  <calcPr calcId="191029"/>
</workbook>
</file>

<file path=xl/calcChain.xml><?xml version="1.0" encoding="utf-8"?>
<calcChain xmlns="http://schemas.openxmlformats.org/spreadsheetml/2006/main">
  <c r="J12" i="7" l="1"/>
  <c r="K47" i="3" l="1"/>
  <c r="K44" i="3"/>
  <c r="K14" i="3" l="1"/>
  <c r="K17" i="3" s="1"/>
  <c r="K29" i="3"/>
  <c r="K32" i="3" s="1"/>
  <c r="K31" i="4"/>
  <c r="K16" i="4"/>
  <c r="K19" i="2"/>
  <c r="K33" i="9"/>
  <c r="K18" i="9"/>
  <c r="K17" i="7" l="1"/>
  <c r="K16" i="7"/>
  <c r="K30" i="9"/>
  <c r="K15" i="9"/>
  <c r="K15" i="1"/>
  <c r="K12" i="1"/>
  <c r="K16" i="2"/>
  <c r="K12" i="7" l="1"/>
  <c r="K11" i="7"/>
  <c r="K14" i="7"/>
  <c r="K76" i="5"/>
  <c r="K61" i="5"/>
  <c r="K46" i="5"/>
  <c r="K31" i="5"/>
  <c r="K16" i="5"/>
  <c r="K73" i="5"/>
  <c r="K58" i="5"/>
  <c r="K43" i="5"/>
  <c r="K28" i="5"/>
  <c r="K13" i="5"/>
</calcChain>
</file>

<file path=xl/sharedStrings.xml><?xml version="1.0" encoding="utf-8"?>
<sst xmlns="http://schemas.openxmlformats.org/spreadsheetml/2006/main" count="382" uniqueCount="133">
  <si>
    <t>Bibliotēkas Latvijā</t>
  </si>
  <si>
    <t>t.sk. augstskolu</t>
  </si>
  <si>
    <t>t.sk. koledžu</t>
  </si>
  <si>
    <t>Speciālās bibliotēkas</t>
  </si>
  <si>
    <t>Publiskās bibliotēkas</t>
  </si>
  <si>
    <t>t.sk. pašvaldību publiskās bibliotēkas</t>
  </si>
  <si>
    <t>t.sk. Latvijas Neredzīgo bibliotēka ar filiālēm</t>
  </si>
  <si>
    <t>Vispārējās un profesionālās izglītības iestāžu bibliotēkas</t>
  </si>
  <si>
    <t>Vispārizglītojošo dienas skolu bibliotēkas</t>
  </si>
  <si>
    <t>Latvijas Nacionālā bibliotēka</t>
  </si>
  <si>
    <t>Augstskolu bibliotēkas</t>
  </si>
  <si>
    <t>Koledžu bibliotēkas</t>
  </si>
  <si>
    <t>no tām pašvaldību publiskās bibliotēkas</t>
  </si>
  <si>
    <t>Izglītības iestāžu bibliotēkas</t>
  </si>
  <si>
    <t>Profesionālās izglītības iestāžu bibliotēkas</t>
  </si>
  <si>
    <t>Kopā</t>
  </si>
  <si>
    <t>t.sk. Vispārizglītojošo dienas skolu bibliotēkas</t>
  </si>
  <si>
    <t>t.sk. Profesionālās izglītības iestāžu bibliotēkas</t>
  </si>
  <si>
    <t>Bibliotēku personāls kopā</t>
  </si>
  <si>
    <t>no tiem bibliotekārie darbinieki</t>
  </si>
  <si>
    <t>% Latvijas iedzīvotāji izmanto bibliotēku pakalpojumus</t>
  </si>
  <si>
    <t>Lietotāju skaits uz vienu bibliotekāro darbinieku</t>
  </si>
  <si>
    <t>Vidēji bibliotēkās glabāto dokumentu skaits uz katru bibliotēkas lietotāju</t>
  </si>
  <si>
    <t>Vidēji bibliotēkās glabāto dokumentu skaits uz katru iedzīvotāju</t>
  </si>
  <si>
    <t>Bibliotēku kārtējie izdevumi uz vienu lietotāju (eiro gadā)</t>
  </si>
  <si>
    <t>Apmeklējumu skaits uz vienu lietotāju (reizes gadā)</t>
  </si>
  <si>
    <t>Izsniegto dokumentu skaits uz vienu bibliotekāro darbinieku (informācijas vienības gadā)</t>
  </si>
  <si>
    <t>Krājuma apgrozība (dokumenti/informācijas vienību vidējais izsniegums gadā)</t>
  </si>
  <si>
    <t>KOPĀ</t>
  </si>
  <si>
    <t>dok.sk. : iedzīvotāju sk.</t>
  </si>
  <si>
    <t>dok.sk. : lietotāju sk.</t>
  </si>
  <si>
    <t>apmeklējumu sk. : lietotāju sk.</t>
  </si>
  <si>
    <t>kārtējie izd. : lietotāju sk.</t>
  </si>
  <si>
    <t>lietotāju sk. : bibliotekāro darbinieku sk.</t>
  </si>
  <si>
    <t>izsniegto dok. sk. : bibliotekāro darbinieku sk.</t>
  </si>
  <si>
    <t>izsniegto dok. sk.: dokumentu kopskaits</t>
  </si>
  <si>
    <t>lietotāju sk. x 100 : iedzīvotāju** sk.</t>
  </si>
  <si>
    <t>Snieguma rādītāji</t>
  </si>
  <si>
    <t>Bibliotēkas</t>
  </si>
  <si>
    <t>Profesionālās izglītības iestāžu</t>
  </si>
  <si>
    <r>
      <rPr>
        <b/>
        <sz val="12"/>
        <color rgb="FFFFFFFF"/>
        <rFont val="Calibri"/>
        <family val="2"/>
        <charset val="186"/>
        <scheme val="minor"/>
      </rPr>
      <t>Bibliotēkas</t>
    </r>
  </si>
  <si>
    <t>Izsniegto dokumentu (informācijas vienību) skaits</t>
  </si>
  <si>
    <t>Ienākušo dokumentu (informācijas vienību) skaits</t>
  </si>
  <si>
    <t>Izslēgto dokumentu (informācijas vienību) skaits</t>
  </si>
  <si>
    <t>Vispārizglītojošo dienas skolu</t>
  </si>
  <si>
    <t>t .sk . izdevumi  personālam  ( euro)</t>
  </si>
  <si>
    <t>t .sk . izdevumi  informācijas  tehnoloģijām  ( euro)</t>
  </si>
  <si>
    <t>Augstākās izglītības iestāžu bibliotēkas</t>
  </si>
  <si>
    <t>iedzīvotāku sk. : bibliotēku sk.</t>
  </si>
  <si>
    <t>Vidēji iedzīvotāju skaits uz vienu bibliotēku</t>
  </si>
  <si>
    <t>t .sk . izdevumi  krājuma komplektēšanai ( euro)</t>
  </si>
  <si>
    <t>LATVIJAS BIBLIOTĒKU OFICIĀLĀ STATISTIKA 2016-2019</t>
  </si>
  <si>
    <t>t .sk . pārējie izdevumi  ( euro)</t>
  </si>
  <si>
    <t>BIBLIOTĒKU SKAITS</t>
  </si>
  <si>
    <t>LIETOTĀJI</t>
  </si>
  <si>
    <t>APMEKLĒJUMS</t>
  </si>
  <si>
    <t>IZSNIEGUMS</t>
  </si>
  <si>
    <t>KRĀJUMS</t>
  </si>
  <si>
    <t>PERSONĀLS</t>
  </si>
  <si>
    <t>FINANSIĀLIE RĀDĪTĀJI</t>
  </si>
  <si>
    <t>SNIEGUMA RĀDĪTĀJI</t>
  </si>
  <si>
    <t>Metadoloģija</t>
  </si>
  <si>
    <t>Bibliotēku skaits</t>
  </si>
  <si>
    <t>Aktīvie lietotāji</t>
  </si>
  <si>
    <t>Apmeklējums</t>
  </si>
  <si>
    <t>Fiziskais apmeklējums (reizes)</t>
  </si>
  <si>
    <t>Izsniegums</t>
  </si>
  <si>
    <t>Dokumentu (informācijas vienību) skaits bibliotēku krājumos gada beigās</t>
  </si>
  <si>
    <t>Krājums</t>
  </si>
  <si>
    <t>Personāls</t>
  </si>
  <si>
    <t>Finansiālie rādītāji</t>
  </si>
  <si>
    <t>Izmantotā METADOLOĢIJA</t>
  </si>
  <si>
    <t>Metodoloģija</t>
  </si>
  <si>
    <r>
      <t>Bibliotēku finansiālā darbība. Kārtējie izdevumi (</t>
    </r>
    <r>
      <rPr>
        <b/>
        <i/>
        <sz val="12"/>
        <rFont val="Calibri"/>
        <family val="2"/>
        <charset val="186"/>
        <scheme val="minor"/>
      </rPr>
      <t xml:space="preserve">euro </t>
    </r>
    <r>
      <rPr>
        <b/>
        <sz val="12"/>
        <rFont val="Calibri"/>
        <family val="2"/>
        <charset val="186"/>
        <scheme val="minor"/>
      </rPr>
      <t>)</t>
    </r>
  </si>
  <si>
    <t>2020</t>
  </si>
  <si>
    <t>66.65</t>
  </si>
  <si>
    <t>Bibliotēkus skaits</t>
  </si>
  <si>
    <t>Apmeklējums:</t>
  </si>
  <si>
    <t>Fiziskais apmeklējums</t>
  </si>
  <si>
    <t>Virtuālais apmeklējums</t>
  </si>
  <si>
    <t>Krājums:</t>
  </si>
  <si>
    <t>Personāls:</t>
  </si>
  <si>
    <t>Finansiālie rādītāji:</t>
  </si>
  <si>
    <t>Bibliotēkas, kuras reģistrētas KM bibliotēku reģistrā</t>
  </si>
  <si>
    <t>Bibliotēku tieši apmeklējušo personu skaits</t>
  </si>
  <si>
    <t>Izsniegto dokumentu skaits lietotājiem vai institūcijām uz noteiktu laiku. Uzskaitāmi reģistrētie izsniegumi, ieskaitot lietošanu uz vietas bibliotēkā, izsniegumu starpbibliotēku abonementā un termiņu pagarinājumus.</t>
  </si>
  <si>
    <t>Reģistrēts lietotājs, kas pārskata periodā apmeklējis bibliotēku vai izmantojis bibliotēkas infrastruktūru un pakalpojumus</t>
  </si>
  <si>
    <t>Ietver informācijas resursus, kas tiek glabāti bibliotēkā. </t>
  </si>
  <si>
    <t>Dokumentu skaits bibliotēku krājumos gada beigās</t>
  </si>
  <si>
    <t>Jauniegūto dokumentu skaits bibliotēku krājumos gada beigās</t>
  </si>
  <si>
    <t>Izslēgto dokumentu skaits bibliotēku krājumos gada beigās</t>
  </si>
  <si>
    <t>Bibliotēkas darbinieki</t>
  </si>
  <si>
    <t>Bibliotekārie darbinieki (piem. bibliotēkas direktors, direktora vietnieks, bibliotekārs, bibliogrāfs, metodiķis, bibliotēkas IS administrators).</t>
  </si>
  <si>
    <t>atalgojums + darba devēja valsts sociālās apdrošināšanas obligātās iemaksas, sociāla rakstura pabalsti un kompensācijas</t>
  </si>
  <si>
    <t>Izdevumi juridiskajām personām par datoru programmatūras izstrādes, pilnveidošanas un papildināšanas pakalpojumiem, kā arī par veiktajiem darbiem saskaņā ar budžeta iestāžu pasūtījumu: informācijas sistēmas uzturēšana, informācijas sistēmas licenču normas izdevumi, pārējie informācijas tehnoloģiju pakalpojumi</t>
  </si>
  <si>
    <t>Materiāli, energoresursi, preces, biroja preces un inventārs, biroja preces un inventārs , kurināmais un enerģētiskie materiāli, materiāli un izejvielas palīgražošanai, kārtējā remonta un iestāžu uzturēšanas materiāli, budžeta iestāžu nodokļu maksājumi. Subsīdijas un dotācijas.</t>
  </si>
  <si>
    <t>Bibliotēku finansiālā darbība. Kārtējie izdevumi (euro ):</t>
  </si>
  <si>
    <t>2021</t>
  </si>
  <si>
    <t xml:space="preserve">LATVIJAS BIBLIOTĒKU OFICIĀLĀ STATISTIKA </t>
  </si>
  <si>
    <t>Vidēji fizisko apmeklējumu skaits uz vienu lietotāju (reizes gadā)</t>
  </si>
  <si>
    <t>Vidēji lietotāju skaits uz vienu bibliotekāro darbinieku</t>
  </si>
  <si>
    <t>Vidēji virtuālo apmeklējumu skaits uz vienu iedzīvotāju (reizes gadā)</t>
  </si>
  <si>
    <t>virtuālo apmeklējumu sk. : iedzīvotāju sk.</t>
  </si>
  <si>
    <t>Vidēji bibliotēku kārtējie izdevumi uz vienu aktīvo lietotāju (eiro gadā)</t>
  </si>
  <si>
    <t>**iedzīvotāji = Pēc Oficiālās statistikas portāla datiem.</t>
  </si>
  <si>
    <t>2022</t>
  </si>
  <si>
    <t>** t.sk. Valsts  piešķirtie līdzekļi atbalsts izdevējiem un bibliotēkām -  grāmatu iepirkumam</t>
  </si>
  <si>
    <t>7 260 525*</t>
  </si>
  <si>
    <t>8 499 855*</t>
  </si>
  <si>
    <t>517 457*</t>
  </si>
  <si>
    <t xml:space="preserve">Vidēji krājuma apgrozība </t>
  </si>
  <si>
    <r>
      <t xml:space="preserve">LATVIJAS BIBLIOTĒKU OFICIĀLĀ STATISTIKA </t>
    </r>
    <r>
      <rPr>
        <b/>
        <sz val="11"/>
        <color rgb="FF000000"/>
        <rFont val="Calibri"/>
        <family val="2"/>
        <charset val="186"/>
        <scheme val="minor"/>
      </rPr>
      <t>2020-2023</t>
    </r>
  </si>
  <si>
    <t>2023</t>
  </si>
  <si>
    <t xml:space="preserve"> *Speciālo bibliotēku izslēgto dokumentu skaits  2022.gadā palielinājās sakarā ar Patentu valdes bibliotēkas norakstītajiem patentu dokumentiem. Tas būtiski ir ietekmējis arī bibliotēku kopējo krājuma skaitu.</t>
  </si>
  <si>
    <t>Nepārtraukts lietotāja darbību cikls, kas sākas brīdī, kad lietotājs uzsāk lapu skatījumus digitālā pakalpojumā.</t>
  </si>
  <si>
    <r>
      <t>LATVIJAS BIBLIOTĒKU OFICIĀLĀ STATISTIKA</t>
    </r>
    <r>
      <rPr>
        <b/>
        <sz val="11"/>
        <color rgb="FF000000"/>
        <rFont val="Calibri"/>
        <family val="2"/>
        <charset val="186"/>
        <scheme val="minor"/>
      </rPr>
      <t xml:space="preserve">  2020-2023</t>
    </r>
  </si>
  <si>
    <r>
      <t xml:space="preserve">LATVIJAS BIBLIOTĒKU OFICIĀLĀ STATISTIKA </t>
    </r>
    <r>
      <rPr>
        <b/>
        <sz val="11"/>
        <color rgb="FF000000"/>
        <rFont val="Calibri"/>
        <family val="2"/>
        <charset val="186"/>
        <scheme val="minor"/>
      </rPr>
      <t xml:space="preserve"> 2020-2023</t>
    </r>
  </si>
  <si>
    <r>
      <t xml:space="preserve">LATVIJAS BIBLIOTĒKU OFICIĀLĀ STATISTIKA </t>
    </r>
    <r>
      <rPr>
        <b/>
        <sz val="10"/>
        <color rgb="FF000000"/>
        <rFont val="Calibri"/>
        <family val="2"/>
        <charset val="186"/>
        <scheme val="minor"/>
      </rPr>
      <t xml:space="preserve"> 2020-2023</t>
    </r>
  </si>
  <si>
    <t>Virtuālais apmeklējums (reizes)*</t>
  </si>
  <si>
    <t>Publiskās bibliotēkas**</t>
  </si>
  <si>
    <t>no tām pašvaldību publiskās bibliotēkas**</t>
  </si>
  <si>
    <t>*Nepārtraukts lietotāja darbību cikls, kas sākas brīdī, kad lietotājs uzsāk lapu skatījumus digitālā pakalpojumā.(ISO 2789:2022 )</t>
  </si>
  <si>
    <r>
      <t>Latvijas iedzīvotāji</t>
    </r>
    <r>
      <rPr>
        <vertAlign val="superscript"/>
        <sz val="9"/>
        <color theme="1"/>
        <rFont val="Calibri"/>
        <family val="2"/>
        <charset val="186"/>
        <scheme val="minor"/>
      </rPr>
      <t>1</t>
    </r>
    <r>
      <rPr>
        <sz val="12"/>
        <color theme="1"/>
        <rFont val="Calibri"/>
        <family val="2"/>
        <charset val="186"/>
        <scheme val="minor"/>
      </rPr>
      <t xml:space="preserve"> izmanto bibliotēku pakalpojumus (%)</t>
    </r>
  </si>
  <si>
    <r>
      <rPr>
        <vertAlign val="superscript"/>
        <sz val="10"/>
        <color rgb="FF000000"/>
        <rFont val="Calibri"/>
        <family val="2"/>
        <charset val="186"/>
        <scheme val="minor"/>
      </rPr>
      <t>1</t>
    </r>
    <r>
      <rPr>
        <sz val="10"/>
        <color rgb="FF000000"/>
        <rFont val="Calibri"/>
        <family val="2"/>
        <charset val="186"/>
        <scheme val="minor"/>
      </rPr>
      <t>iedzīvotāju skaits Oficiālās statistikas portāls tabula IRS031</t>
    </r>
  </si>
  <si>
    <r>
      <t>16,7</t>
    </r>
    <r>
      <rPr>
        <vertAlign val="superscript"/>
        <sz val="12"/>
        <color rgb="FF000000"/>
        <rFont val="Calibri"/>
        <family val="2"/>
        <charset val="186"/>
        <scheme val="minor"/>
      </rPr>
      <t xml:space="preserve"> 2</t>
    </r>
  </si>
  <si>
    <r>
      <t xml:space="preserve">43 </t>
    </r>
    <r>
      <rPr>
        <vertAlign val="superscript"/>
        <sz val="12"/>
        <color rgb="FF000000"/>
        <rFont val="Calibri"/>
        <family val="2"/>
        <charset val="186"/>
        <scheme val="minor"/>
      </rPr>
      <t>2</t>
    </r>
  </si>
  <si>
    <r>
      <rPr>
        <vertAlign val="superscript"/>
        <sz val="9"/>
        <color rgb="FF000000"/>
        <rFont val="Calibri"/>
        <family val="2"/>
        <charset val="186"/>
        <scheme val="minor"/>
      </rPr>
      <t>2</t>
    </r>
    <r>
      <rPr>
        <sz val="9"/>
        <color rgb="FF000000"/>
        <rFont val="Calibri"/>
        <family val="2"/>
        <charset val="186"/>
        <scheme val="minor"/>
      </rPr>
      <t xml:space="preserve"> 2022.gadā rādītājos ir ievērojamas izmaiņas sakarā ar Patentu valdes bibliotēkas norakstītajiem patentu dokumentiem. Tas būtiski ir ietekmējis arī bibliotēku kopējo krājuma skaitu.</t>
    </r>
  </si>
  <si>
    <r>
      <t>Vidēji bibliotēkās glabāto dokumentu skaits uz katru bibliotēkas aktīvo</t>
    </r>
    <r>
      <rPr>
        <vertAlign val="superscript"/>
        <sz val="12"/>
        <color theme="1"/>
        <rFont val="Calibri"/>
        <family val="2"/>
        <charset val="186"/>
        <scheme val="minor"/>
      </rPr>
      <t>3</t>
    </r>
    <r>
      <rPr>
        <sz val="12"/>
        <color theme="1"/>
        <rFont val="Calibri"/>
        <family val="2"/>
        <charset val="186"/>
        <scheme val="minor"/>
      </rPr>
      <t xml:space="preserve"> lietotāju</t>
    </r>
  </si>
  <si>
    <r>
      <rPr>
        <vertAlign val="superscript"/>
        <sz val="10"/>
        <color rgb="FF000000"/>
        <rFont val="Calibri"/>
        <family val="2"/>
        <charset val="186"/>
        <scheme val="minor"/>
      </rPr>
      <t>3</t>
    </r>
    <r>
      <rPr>
        <sz val="10"/>
        <color rgb="FF000000"/>
        <rFont val="Calibri"/>
        <family val="2"/>
        <charset val="186"/>
        <scheme val="minor"/>
      </rPr>
      <t xml:space="preserve"> lietotājs, kurš pārskata periodā apmeklējis bibliotēku</t>
    </r>
  </si>
  <si>
    <r>
      <t>Vidēji virtuālo apmeklējumu skaits uz vienu iedzīvotāju (reizes gadā)</t>
    </r>
    <r>
      <rPr>
        <vertAlign val="superscript"/>
        <sz val="12"/>
        <color theme="1"/>
        <rFont val="Calibri"/>
        <family val="2"/>
        <charset val="186"/>
        <scheme val="minor"/>
      </rPr>
      <t xml:space="preserve"> 4</t>
    </r>
  </si>
  <si>
    <r>
      <rPr>
        <vertAlign val="superscript"/>
        <sz val="10"/>
        <color rgb="FF000000"/>
        <rFont val="Calibri"/>
        <family val="2"/>
        <charset val="186"/>
        <scheme val="minor"/>
      </rPr>
      <t>4</t>
    </r>
    <r>
      <rPr>
        <sz val="10"/>
        <color rgb="FF000000"/>
        <rFont val="Calibri"/>
        <family val="2"/>
        <charset val="186"/>
        <scheme val="minor"/>
      </rPr>
      <t xml:space="preserve"> 2023.gadā tiek izmantota jauna, paplašināta virtuālā apmeklējuma uzskaite (saskaņā ar ISO 2789:2022 Bibliotēku starptautiskā statistika )</t>
    </r>
  </si>
  <si>
    <r>
      <t>Vidēji izsniegto dokumentu skaits uz vienu bibliotekāro darbinieku (informācijas vienības gadā)</t>
    </r>
    <r>
      <rPr>
        <vertAlign val="superscript"/>
        <sz val="12"/>
        <color theme="1"/>
        <rFont val="Calibri"/>
        <family val="2"/>
        <charset val="186"/>
        <scheme val="minor"/>
      </rPr>
      <t>5</t>
    </r>
  </si>
  <si>
    <r>
      <rPr>
        <vertAlign val="superscript"/>
        <sz val="10"/>
        <color rgb="FF000000"/>
        <rFont val="Calibri"/>
        <family val="2"/>
        <charset val="186"/>
        <scheme val="minor"/>
      </rPr>
      <t>5</t>
    </r>
    <r>
      <rPr>
        <sz val="10"/>
        <color rgb="FF000000"/>
        <rFont val="Calibri"/>
        <family val="2"/>
        <charset val="186"/>
        <scheme val="minor"/>
      </rPr>
      <t xml:space="preserve"> 2023.gadā tiek izmantota jauna, paplašināta izsnieguma uzskaite (t.sk. digitālie resursi) (saskaņā ar ISO 2789:2022 Bibliotēku starptautiskā statistika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</si>
</sst>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186"/>
    </font>
    <font>
      <b/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6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i/>
      <sz val="12"/>
      <color rgb="FF00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2"/>
      <color rgb="FFFFFFFF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sz val="12"/>
      <name val="Calibri"/>
      <family val="2"/>
      <scheme val="minor"/>
    </font>
    <font>
      <i/>
      <sz val="10"/>
      <color rgb="FF7F7F7F"/>
      <name val="Arial"/>
      <family val="2"/>
      <charset val="186"/>
    </font>
    <font>
      <sz val="10"/>
      <color theme="0"/>
      <name val="Arial"/>
      <family val="2"/>
      <charset val="186"/>
    </font>
    <font>
      <b/>
      <sz val="11"/>
      <color rgb="FF00000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8"/>
      <color rgb="FF000000"/>
      <name val="Calibri"/>
      <family val="2"/>
      <charset val="186"/>
      <scheme val="minor"/>
    </font>
    <font>
      <b/>
      <sz val="18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8"/>
      <color rgb="FF000000"/>
      <name val="Calibri"/>
      <family val="2"/>
      <charset val="186"/>
      <scheme val="minor"/>
    </font>
    <font>
      <sz val="8"/>
      <color rgb="FF222222"/>
      <name val="Calibri"/>
      <family val="2"/>
      <charset val="186"/>
      <scheme val="minor"/>
    </font>
    <font>
      <sz val="8"/>
      <color rgb="FF000000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b/>
      <i/>
      <sz val="12"/>
      <color rgb="FF000000"/>
      <name val="Calibri"/>
      <family val="2"/>
      <charset val="186"/>
      <scheme val="minor"/>
    </font>
    <font>
      <vertAlign val="superscript"/>
      <sz val="9"/>
      <color theme="1"/>
      <name val="Calibri"/>
      <family val="2"/>
      <charset val="186"/>
      <scheme val="minor"/>
    </font>
    <font>
      <vertAlign val="superscript"/>
      <sz val="10"/>
      <color rgb="FF000000"/>
      <name val="Calibri"/>
      <family val="2"/>
      <charset val="186"/>
      <scheme val="minor"/>
    </font>
    <font>
      <vertAlign val="superscript"/>
      <sz val="12"/>
      <color rgb="FF000000"/>
      <name val="Calibri"/>
      <family val="2"/>
      <charset val="186"/>
      <scheme val="minor"/>
    </font>
    <font>
      <vertAlign val="superscript"/>
      <sz val="9"/>
      <color rgb="FF000000"/>
      <name val="Calibri"/>
      <family val="2"/>
      <charset val="186"/>
      <scheme val="minor"/>
    </font>
    <font>
      <vertAlign val="superscript"/>
      <sz val="12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26B4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204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1" fontId="13" fillId="2" borderId="1" xfId="0" applyNumberFormat="1" applyFont="1" applyFill="1" applyBorder="1" applyAlignment="1">
      <alignment horizontal="left" vertical="top" indent="3" shrinkToFit="1"/>
    </xf>
    <xf numFmtId="3" fontId="12" fillId="3" borderId="11" xfId="1" applyNumberFormat="1" applyFont="1" applyFill="1" applyBorder="1" applyAlignment="1">
      <alignment horizontal="right" vertical="top" shrinkToFit="1"/>
    </xf>
    <xf numFmtId="0" fontId="11" fillId="3" borderId="1" xfId="0" applyFont="1" applyFill="1" applyBorder="1" applyAlignment="1">
      <alignment horizontal="right" vertical="top" wrapText="1"/>
    </xf>
    <xf numFmtId="3" fontId="12" fillId="3" borderId="1" xfId="0" applyNumberFormat="1" applyFont="1" applyFill="1" applyBorder="1" applyAlignment="1">
      <alignment horizontal="right" vertical="top" shrinkToFit="1"/>
    </xf>
    <xf numFmtId="3" fontId="11" fillId="3" borderId="1" xfId="0" applyNumberFormat="1" applyFont="1" applyFill="1" applyBorder="1" applyAlignment="1">
      <alignment horizontal="right" vertical="top" wrapText="1"/>
    </xf>
    <xf numFmtId="3" fontId="13" fillId="2" borderId="1" xfId="0" applyNumberFormat="1" applyFont="1" applyFill="1" applyBorder="1" applyAlignment="1">
      <alignment horizontal="left" vertical="top" wrapText="1"/>
    </xf>
    <xf numFmtId="3" fontId="11" fillId="3" borderId="11" xfId="1" applyNumberFormat="1" applyFont="1" applyFill="1" applyBorder="1" applyAlignment="1">
      <alignment horizontal="right" vertical="top" wrapText="1"/>
    </xf>
    <xf numFmtId="3" fontId="12" fillId="3" borderId="8" xfId="0" applyNumberFormat="1" applyFont="1" applyFill="1" applyBorder="1" applyAlignment="1">
      <alignment horizontal="right" vertical="top" wrapText="1"/>
    </xf>
    <xf numFmtId="49" fontId="6" fillId="0" borderId="0" xfId="0" applyNumberFormat="1" applyFont="1" applyFill="1" applyBorder="1" applyAlignment="1">
      <alignment horizontal="left" vertical="top"/>
    </xf>
    <xf numFmtId="49" fontId="11" fillId="3" borderId="1" xfId="0" applyNumberFormat="1" applyFont="1" applyFill="1" applyBorder="1" applyAlignment="1">
      <alignment horizontal="right" vertical="top" wrapText="1"/>
    </xf>
    <xf numFmtId="49" fontId="8" fillId="0" borderId="0" xfId="0" applyNumberFormat="1" applyFont="1" applyFill="1" applyBorder="1" applyAlignment="1">
      <alignment horizontal="left" vertical="top"/>
    </xf>
    <xf numFmtId="3" fontId="12" fillId="3" borderId="9" xfId="0" applyNumberFormat="1" applyFont="1" applyFill="1" applyBorder="1" applyAlignment="1">
      <alignment horizontal="right" vertical="top" shrinkToFit="1"/>
    </xf>
    <xf numFmtId="3" fontId="12" fillId="3" borderId="3" xfId="0" applyNumberFormat="1" applyFont="1" applyFill="1" applyBorder="1" applyAlignment="1">
      <alignment horizontal="right" vertical="top"/>
    </xf>
    <xf numFmtId="0" fontId="6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16" fillId="3" borderId="3" xfId="0" applyFont="1" applyFill="1" applyBorder="1" applyAlignment="1">
      <alignment horizontal="left" vertical="top" wrapText="1"/>
    </xf>
    <xf numFmtId="3" fontId="12" fillId="3" borderId="3" xfId="0" applyNumberFormat="1" applyFont="1" applyFill="1" applyBorder="1" applyAlignment="1">
      <alignment horizontal="right" vertical="top" wrapText="1"/>
    </xf>
    <xf numFmtId="0" fontId="17" fillId="3" borderId="3" xfId="0" applyFont="1" applyFill="1" applyBorder="1" applyAlignment="1">
      <alignment horizontal="left" vertical="top" wrapText="1"/>
    </xf>
    <xf numFmtId="3" fontId="10" fillId="3" borderId="3" xfId="0" applyNumberFormat="1" applyFont="1" applyFill="1" applyBorder="1" applyAlignment="1">
      <alignment horizontal="right" vertical="top" wrapText="1"/>
    </xf>
    <xf numFmtId="0" fontId="17" fillId="3" borderId="5" xfId="0" applyFont="1" applyFill="1" applyBorder="1" applyAlignment="1">
      <alignment horizontal="left" vertical="top" wrapText="1"/>
    </xf>
    <xf numFmtId="3" fontId="10" fillId="3" borderId="6" xfId="0" applyNumberFormat="1" applyFont="1" applyFill="1" applyBorder="1" applyAlignment="1">
      <alignment horizontal="right" vertical="top" wrapText="1"/>
    </xf>
    <xf numFmtId="0" fontId="8" fillId="3" borderId="0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0" fontId="19" fillId="3" borderId="0" xfId="2" applyFill="1" applyBorder="1" applyAlignment="1">
      <alignment vertical="top"/>
    </xf>
    <xf numFmtId="0" fontId="24" fillId="4" borderId="0" xfId="3" applyFont="1" applyBorder="1" applyAlignment="1">
      <alignment horizontal="left" vertical="top"/>
    </xf>
    <xf numFmtId="0" fontId="0" fillId="0" borderId="0" xfId="0"/>
    <xf numFmtId="0" fontId="5" fillId="3" borderId="0" xfId="0" applyFont="1" applyFill="1" applyBorder="1" applyAlignment="1">
      <alignment horizontal="center" vertical="top"/>
    </xf>
    <xf numFmtId="0" fontId="13" fillId="6" borderId="0" xfId="3" applyFont="1" applyFill="1" applyBorder="1" applyAlignment="1">
      <alignment horizontal="left" vertical="top"/>
    </xf>
    <xf numFmtId="0" fontId="13" fillId="5" borderId="0" xfId="3" applyFont="1" applyFill="1" applyBorder="1" applyAlignment="1">
      <alignment horizontal="left" vertical="top" indent="4"/>
    </xf>
    <xf numFmtId="0" fontId="11" fillId="5" borderId="0" xfId="3" applyFont="1" applyFill="1" applyBorder="1" applyAlignment="1">
      <alignment horizontal="left" vertical="top" indent="4"/>
    </xf>
    <xf numFmtId="0" fontId="13" fillId="5" borderId="0" xfId="3" applyFont="1" applyFill="1" applyBorder="1" applyAlignment="1">
      <alignment horizontal="left" vertical="top"/>
    </xf>
    <xf numFmtId="49" fontId="6" fillId="3" borderId="0" xfId="0" applyNumberFormat="1" applyFont="1" applyFill="1" applyBorder="1" applyAlignment="1">
      <alignment horizontal="left" vertical="top"/>
    </xf>
    <xf numFmtId="49" fontId="6" fillId="3" borderId="0" xfId="0" applyNumberFormat="1" applyFont="1" applyFill="1" applyBorder="1" applyAlignment="1">
      <alignment horizontal="left" vertical="top" wrapText="1"/>
    </xf>
    <xf numFmtId="0" fontId="24" fillId="3" borderId="0" xfId="4" applyFont="1" applyFill="1" applyBorder="1" applyAlignment="1">
      <alignment horizontal="left" vertical="top" indent="4"/>
    </xf>
    <xf numFmtId="0" fontId="13" fillId="3" borderId="0" xfId="3" applyFont="1" applyFill="1" applyBorder="1" applyAlignment="1">
      <alignment horizontal="left" vertical="top" indent="4"/>
    </xf>
    <xf numFmtId="49" fontId="4" fillId="3" borderId="0" xfId="0" applyNumberFormat="1" applyFont="1" applyFill="1" applyBorder="1" applyAlignment="1">
      <alignment horizontal="left" vertical="top"/>
    </xf>
    <xf numFmtId="0" fontId="11" fillId="3" borderId="0" xfId="3" applyFont="1" applyFill="1" applyBorder="1" applyAlignment="1">
      <alignment horizontal="left" vertical="top" indent="4"/>
    </xf>
    <xf numFmtId="49" fontId="9" fillId="3" borderId="1" xfId="0" applyNumberFormat="1" applyFont="1" applyFill="1" applyBorder="1" applyAlignment="1">
      <alignment horizontal="left" vertical="top" wrapText="1"/>
    </xf>
    <xf numFmtId="3" fontId="10" fillId="3" borderId="1" xfId="0" applyNumberFormat="1" applyFont="1" applyFill="1" applyBorder="1" applyAlignment="1">
      <alignment horizontal="right" vertical="top" shrinkToFit="1"/>
    </xf>
    <xf numFmtId="3" fontId="10" fillId="3" borderId="3" xfId="0" applyNumberFormat="1" applyFont="1" applyFill="1" applyBorder="1" applyAlignment="1">
      <alignment horizontal="right" vertical="top"/>
    </xf>
    <xf numFmtId="0" fontId="13" fillId="3" borderId="0" xfId="3" applyFont="1" applyFill="1" applyBorder="1" applyAlignment="1">
      <alignment horizontal="left" vertical="top"/>
    </xf>
    <xf numFmtId="49" fontId="7" fillId="3" borderId="0" xfId="0" applyNumberFormat="1" applyFont="1" applyFill="1" applyBorder="1" applyAlignment="1">
      <alignment horizontal="left" vertical="top" wrapText="1"/>
    </xf>
    <xf numFmtId="3" fontId="12" fillId="3" borderId="3" xfId="0" applyNumberFormat="1" applyFont="1" applyFill="1" applyBorder="1" applyAlignment="1">
      <alignment horizontal="right" vertical="top" shrinkToFit="1"/>
    </xf>
    <xf numFmtId="49" fontId="9" fillId="3" borderId="3" xfId="0" applyNumberFormat="1" applyFont="1" applyFill="1" applyBorder="1" applyAlignment="1">
      <alignment horizontal="left" vertical="top" wrapText="1"/>
    </xf>
    <xf numFmtId="3" fontId="10" fillId="3" borderId="3" xfId="0" applyNumberFormat="1" applyFont="1" applyFill="1" applyBorder="1" applyAlignment="1">
      <alignment horizontal="right" vertical="top" shrinkToFit="1"/>
    </xf>
    <xf numFmtId="49" fontId="11" fillId="3" borderId="3" xfId="0" applyNumberFormat="1" applyFont="1" applyFill="1" applyBorder="1" applyAlignment="1">
      <alignment horizontal="right" vertical="top" wrapText="1"/>
    </xf>
    <xf numFmtId="49" fontId="4" fillId="3" borderId="0" xfId="0" applyNumberFormat="1" applyFont="1" applyFill="1" applyBorder="1" applyAlignment="1">
      <alignment horizontal="center" vertical="top" wrapText="1"/>
    </xf>
    <xf numFmtId="49" fontId="4" fillId="3" borderId="0" xfId="0" applyNumberFormat="1" applyFont="1" applyFill="1" applyBorder="1" applyAlignment="1">
      <alignment vertical="top" wrapText="1"/>
    </xf>
    <xf numFmtId="0" fontId="25" fillId="3" borderId="4" xfId="0" applyFont="1" applyFill="1" applyBorder="1" applyAlignment="1">
      <alignment horizontal="left" vertical="top"/>
    </xf>
    <xf numFmtId="49" fontId="25" fillId="3" borderId="4" xfId="0" applyNumberFormat="1" applyFont="1" applyFill="1" applyBorder="1" applyAlignment="1">
      <alignment vertical="top" wrapText="1"/>
    </xf>
    <xf numFmtId="0" fontId="24" fillId="5" borderId="0" xfId="4" applyFont="1" applyFill="1" applyBorder="1" applyAlignment="1">
      <alignment horizontal="left" vertical="top" indent="4"/>
    </xf>
    <xf numFmtId="0" fontId="6" fillId="6" borderId="0" xfId="0" applyFont="1" applyFill="1" applyBorder="1" applyAlignment="1">
      <alignment horizontal="left" vertical="top"/>
    </xf>
    <xf numFmtId="49" fontId="8" fillId="3" borderId="0" xfId="0" applyNumberFormat="1" applyFont="1" applyFill="1" applyBorder="1" applyAlignment="1">
      <alignment horizontal="left" vertical="top"/>
    </xf>
    <xf numFmtId="49" fontId="8" fillId="3" borderId="0" xfId="0" applyNumberFormat="1" applyFont="1" applyFill="1" applyBorder="1" applyAlignment="1">
      <alignment horizontal="center" vertical="top" wrapText="1"/>
    </xf>
    <xf numFmtId="0" fontId="11" fillId="3" borderId="0" xfId="4" applyFont="1" applyFill="1" applyBorder="1" applyAlignment="1">
      <alignment horizontal="left" vertical="top" indent="4"/>
    </xf>
    <xf numFmtId="49" fontId="12" fillId="3" borderId="0" xfId="0" applyNumberFormat="1" applyFont="1" applyFill="1" applyBorder="1" applyAlignment="1">
      <alignment horizontal="left" vertical="top"/>
    </xf>
    <xf numFmtId="49" fontId="11" fillId="3" borderId="0" xfId="0" applyNumberFormat="1" applyFont="1" applyFill="1" applyBorder="1" applyAlignment="1">
      <alignment horizontal="left" vertical="top" wrapText="1"/>
    </xf>
    <xf numFmtId="0" fontId="24" fillId="6" borderId="0" xfId="3" applyFont="1" applyFill="1" applyBorder="1" applyAlignment="1">
      <alignment horizontal="left" vertical="top"/>
    </xf>
    <xf numFmtId="0" fontId="24" fillId="3" borderId="0" xfId="3" applyFont="1" applyFill="1" applyBorder="1" applyAlignment="1">
      <alignment horizontal="left" vertical="top" indent="4"/>
    </xf>
    <xf numFmtId="0" fontId="24" fillId="3" borderId="0" xfId="3" applyFont="1" applyFill="1" applyBorder="1" applyAlignment="1">
      <alignment horizontal="left" vertical="top"/>
    </xf>
    <xf numFmtId="0" fontId="11" fillId="5" borderId="0" xfId="4" applyFont="1" applyFill="1" applyBorder="1" applyAlignment="1">
      <alignment horizontal="left" vertical="top" indent="4"/>
    </xf>
    <xf numFmtId="0" fontId="24" fillId="5" borderId="0" xfId="3" applyFont="1" applyFill="1" applyBorder="1" applyAlignment="1">
      <alignment horizontal="left" vertical="top" indent="4"/>
    </xf>
    <xf numFmtId="0" fontId="24" fillId="5" borderId="0" xfId="3" applyFont="1" applyFill="1" applyBorder="1" applyAlignment="1">
      <alignment horizontal="left" vertical="top"/>
    </xf>
    <xf numFmtId="49" fontId="7" fillId="3" borderId="0" xfId="0" applyNumberFormat="1" applyFont="1" applyFill="1" applyBorder="1" applyAlignment="1">
      <alignment vertical="top" wrapText="1"/>
    </xf>
    <xf numFmtId="49" fontId="27" fillId="3" borderId="0" xfId="0" applyNumberFormat="1" applyFont="1" applyFill="1" applyBorder="1" applyAlignment="1">
      <alignment vertical="top" wrapText="1"/>
    </xf>
    <xf numFmtId="49" fontId="27" fillId="3" borderId="4" xfId="0" applyNumberFormat="1" applyFont="1" applyFill="1" applyBorder="1" applyAlignment="1">
      <alignment vertical="top" wrapText="1"/>
    </xf>
    <xf numFmtId="3" fontId="11" fillId="3" borderId="1" xfId="0" applyNumberFormat="1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horizontal="left" vertical="top"/>
    </xf>
    <xf numFmtId="3" fontId="9" fillId="3" borderId="1" xfId="0" applyNumberFormat="1" applyFont="1" applyFill="1" applyBorder="1" applyAlignment="1">
      <alignment horizontal="left" vertical="top" wrapText="1"/>
    </xf>
    <xf numFmtId="3" fontId="18" fillId="3" borderId="1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right" vertical="top" wrapText="1"/>
    </xf>
    <xf numFmtId="3" fontId="12" fillId="3" borderId="0" xfId="0" applyNumberFormat="1" applyFont="1" applyFill="1" applyBorder="1" applyAlignment="1">
      <alignment horizontal="right" vertical="top" shrinkToFit="1"/>
    </xf>
    <xf numFmtId="0" fontId="1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center" vertical="top" wrapText="1"/>
    </xf>
    <xf numFmtId="0" fontId="13" fillId="5" borderId="0" xfId="3" applyFont="1" applyFill="1" applyBorder="1" applyAlignment="1">
      <alignment horizontal="left" vertical="top" indent="1"/>
    </xf>
    <xf numFmtId="0" fontId="26" fillId="3" borderId="4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8" fillId="3" borderId="0" xfId="1" applyFont="1" applyFill="1" applyBorder="1" applyAlignment="1">
      <alignment horizontal="left" vertical="top"/>
    </xf>
    <xf numFmtId="3" fontId="12" fillId="3" borderId="1" xfId="1" applyNumberFormat="1" applyFont="1" applyFill="1" applyBorder="1" applyAlignment="1">
      <alignment horizontal="right" vertical="top" shrinkToFit="1"/>
    </xf>
    <xf numFmtId="3" fontId="9" fillId="3" borderId="1" xfId="1" applyNumberFormat="1" applyFont="1" applyFill="1" applyBorder="1" applyAlignment="1">
      <alignment horizontal="left" vertical="top" wrapText="1"/>
    </xf>
    <xf numFmtId="3" fontId="10" fillId="3" borderId="1" xfId="1" applyNumberFormat="1" applyFont="1" applyFill="1" applyBorder="1" applyAlignment="1">
      <alignment horizontal="right" vertical="top" shrinkToFit="1"/>
    </xf>
    <xf numFmtId="3" fontId="11" fillId="3" borderId="0" xfId="1" applyNumberFormat="1" applyFont="1" applyFill="1" applyBorder="1" applyAlignment="1">
      <alignment horizontal="right" vertical="top" wrapText="1"/>
    </xf>
    <xf numFmtId="3" fontId="12" fillId="3" borderId="0" xfId="1" applyNumberFormat="1" applyFont="1" applyFill="1" applyBorder="1" applyAlignment="1">
      <alignment horizontal="right" vertical="top" shrinkToFit="1"/>
    </xf>
    <xf numFmtId="0" fontId="26" fillId="3" borderId="4" xfId="0" applyFont="1" applyFill="1" applyBorder="1" applyAlignment="1">
      <alignment vertical="top" wrapText="1"/>
    </xf>
    <xf numFmtId="0" fontId="26" fillId="3" borderId="0" xfId="0" applyFont="1" applyFill="1" applyBorder="1" applyAlignment="1">
      <alignment vertical="top" wrapText="1"/>
    </xf>
    <xf numFmtId="3" fontId="11" fillId="3" borderId="0" xfId="0" applyNumberFormat="1" applyFont="1" applyFill="1" applyBorder="1" applyAlignment="1">
      <alignment horizontal="right" vertical="top" wrapText="1"/>
    </xf>
    <xf numFmtId="3" fontId="10" fillId="3" borderId="12" xfId="0" applyNumberFormat="1" applyFont="1" applyFill="1" applyBorder="1" applyAlignment="1">
      <alignment horizontal="right" vertical="top" shrinkToFit="1"/>
    </xf>
    <xf numFmtId="0" fontId="13" fillId="3" borderId="0" xfId="0" applyFont="1" applyFill="1" applyAlignment="1">
      <alignment horizontal="left" indent="5"/>
    </xf>
    <xf numFmtId="0" fontId="28" fillId="3" borderId="0" xfId="4" applyFont="1" applyFill="1" applyBorder="1" applyAlignment="1">
      <alignment horizontal="left" vertical="top" indent="4"/>
    </xf>
    <xf numFmtId="3" fontId="9" fillId="3" borderId="12" xfId="0" applyNumberFormat="1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right" vertical="top" wrapText="1"/>
    </xf>
    <xf numFmtId="0" fontId="24" fillId="3" borderId="0" xfId="4" applyFont="1" applyFill="1" applyBorder="1" applyAlignment="1">
      <alignment vertical="top"/>
    </xf>
    <xf numFmtId="0" fontId="13" fillId="3" borderId="0" xfId="3" applyFont="1" applyFill="1" applyBorder="1" applyAlignment="1">
      <alignment vertical="top"/>
    </xf>
    <xf numFmtId="0" fontId="6" fillId="3" borderId="0" xfId="0" applyFont="1" applyFill="1" applyBorder="1" applyAlignment="1">
      <alignment horizontal="center" vertical="top"/>
    </xf>
    <xf numFmtId="0" fontId="26" fillId="3" borderId="4" xfId="0" applyFont="1" applyFill="1" applyBorder="1" applyAlignment="1">
      <alignment horizontal="left" vertical="top"/>
    </xf>
    <xf numFmtId="0" fontId="30" fillId="3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left" vertical="top" indent="1"/>
    </xf>
    <xf numFmtId="0" fontId="24" fillId="5" borderId="0" xfId="3" applyFont="1" applyFill="1" applyBorder="1" applyAlignment="1">
      <alignment horizontal="left" vertical="top" indent="1"/>
    </xf>
    <xf numFmtId="0" fontId="24" fillId="5" borderId="0" xfId="4" applyFont="1" applyFill="1" applyBorder="1" applyAlignment="1">
      <alignment horizontal="left" vertical="top" indent="1"/>
    </xf>
    <xf numFmtId="0" fontId="0" fillId="3" borderId="0" xfId="0" applyFill="1" applyBorder="1" applyAlignment="1">
      <alignment horizontal="left" vertical="top"/>
    </xf>
    <xf numFmtId="0" fontId="24" fillId="3" borderId="0" xfId="4" applyFont="1" applyFill="1" applyBorder="1" applyAlignment="1">
      <alignment horizontal="left" vertical="top" indent="1"/>
    </xf>
    <xf numFmtId="0" fontId="3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24" fillId="3" borderId="0" xfId="3" applyFont="1" applyFill="1" applyBorder="1" applyAlignment="1">
      <alignment horizontal="left" vertical="top" indent="1"/>
    </xf>
    <xf numFmtId="0" fontId="1" fillId="3" borderId="0" xfId="0" applyFont="1" applyFill="1" applyBorder="1" applyAlignment="1">
      <alignment horizontal="left" vertical="top"/>
    </xf>
    <xf numFmtId="0" fontId="13" fillId="3" borderId="0" xfId="3" applyFont="1" applyFill="1" applyBorder="1" applyAlignment="1">
      <alignment horizontal="left" vertical="top" indent="1"/>
    </xf>
    <xf numFmtId="0" fontId="13" fillId="3" borderId="0" xfId="4" applyFont="1" applyFill="1" applyBorder="1" applyAlignment="1">
      <alignment horizontal="left" vertical="top" indent="3"/>
    </xf>
    <xf numFmtId="0" fontId="8" fillId="3" borderId="0" xfId="0" applyFont="1" applyFill="1" applyBorder="1" applyAlignment="1">
      <alignment horizontal="left" vertical="top" indent="1"/>
    </xf>
    <xf numFmtId="0" fontId="6" fillId="3" borderId="0" xfId="0" applyFont="1" applyFill="1" applyBorder="1" applyAlignment="1">
      <alignment horizontal="right" vertical="top"/>
    </xf>
    <xf numFmtId="49" fontId="11" fillId="3" borderId="1" xfId="0" applyNumberFormat="1" applyFont="1" applyFill="1" applyBorder="1" applyAlignment="1">
      <alignment horizontal="left" vertical="top" wrapText="1"/>
    </xf>
    <xf numFmtId="3" fontId="12" fillId="3" borderId="2" xfId="0" applyNumberFormat="1" applyFont="1" applyFill="1" applyBorder="1" applyAlignment="1">
      <alignment horizontal="right" vertical="top" shrinkToFit="1"/>
    </xf>
    <xf numFmtId="3" fontId="12" fillId="3" borderId="12" xfId="0" applyNumberFormat="1" applyFont="1" applyFill="1" applyBorder="1" applyAlignment="1">
      <alignment horizontal="right" vertical="top" shrinkToFit="1"/>
    </xf>
    <xf numFmtId="3" fontId="12" fillId="3" borderId="3" xfId="0" applyNumberFormat="1" applyFont="1" applyFill="1" applyBorder="1" applyAlignment="1">
      <alignment vertical="top"/>
    </xf>
    <xf numFmtId="0" fontId="11" fillId="5" borderId="0" xfId="3" applyFont="1" applyFill="1" applyBorder="1" applyAlignment="1">
      <alignment horizontal="left" vertical="top" indent="1"/>
    </xf>
    <xf numFmtId="0" fontId="11" fillId="5" borderId="0" xfId="4" applyFont="1" applyFill="1" applyBorder="1" applyAlignment="1">
      <alignment horizontal="left" vertical="top" indent="2"/>
    </xf>
    <xf numFmtId="0" fontId="11" fillId="5" borderId="0" xfId="0" applyFont="1" applyFill="1" applyBorder="1" applyAlignment="1">
      <alignment horizontal="left" vertical="top" indent="1"/>
    </xf>
    <xf numFmtId="0" fontId="13" fillId="5" borderId="0" xfId="3" applyFont="1" applyFill="1" applyBorder="1" applyAlignment="1">
      <alignment horizontal="left" vertical="top" indent="3"/>
    </xf>
    <xf numFmtId="0" fontId="12" fillId="3" borderId="7" xfId="0" applyFont="1" applyFill="1" applyBorder="1" applyAlignment="1">
      <alignment horizontal="right" vertical="top" wrapText="1"/>
    </xf>
    <xf numFmtId="0" fontId="24" fillId="3" borderId="3" xfId="0" applyFont="1" applyFill="1" applyBorder="1" applyAlignment="1">
      <alignment horizontal="left" vertical="top" wrapText="1"/>
    </xf>
    <xf numFmtId="49" fontId="11" fillId="3" borderId="3" xfId="0" applyNumberFormat="1" applyFont="1" applyFill="1" applyBorder="1" applyAlignment="1">
      <alignment horizontal="left" vertical="top" wrapText="1"/>
    </xf>
    <xf numFmtId="3" fontId="11" fillId="3" borderId="1" xfId="1" applyNumberFormat="1" applyFont="1" applyFill="1" applyBorder="1" applyAlignment="1">
      <alignment horizontal="left" vertical="top" wrapText="1"/>
    </xf>
    <xf numFmtId="3" fontId="10" fillId="3" borderId="9" xfId="0" applyNumberFormat="1" applyFont="1" applyFill="1" applyBorder="1" applyAlignment="1">
      <alignment horizontal="right" vertical="top" shrinkToFit="1"/>
    </xf>
    <xf numFmtId="0" fontId="8" fillId="3" borderId="3" xfId="0" applyNumberFormat="1" applyFont="1" applyFill="1" applyBorder="1" applyAlignment="1">
      <alignment horizontal="right" vertical="top" wrapText="1"/>
    </xf>
    <xf numFmtId="4" fontId="8" fillId="3" borderId="3" xfId="0" applyNumberFormat="1" applyFont="1" applyFill="1" applyBorder="1" applyAlignment="1">
      <alignment horizontal="right" vertical="top" wrapText="1"/>
    </xf>
    <xf numFmtId="3" fontId="8" fillId="3" borderId="3" xfId="0" applyNumberFormat="1" applyFont="1" applyFill="1" applyBorder="1" applyAlignment="1">
      <alignment horizontal="right" vertical="top" wrapText="1"/>
    </xf>
    <xf numFmtId="0" fontId="13" fillId="3" borderId="0" xfId="0" applyFont="1" applyFill="1" applyBorder="1" applyAlignment="1">
      <alignment horizontal="right" vertical="top" wrapText="1"/>
    </xf>
    <xf numFmtId="0" fontId="32" fillId="3" borderId="3" xfId="0" applyFont="1" applyFill="1" applyBorder="1" applyAlignment="1">
      <alignment horizontal="left" vertical="top"/>
    </xf>
    <xf numFmtId="0" fontId="32" fillId="3" borderId="3" xfId="0" applyFont="1" applyFill="1" applyBorder="1" applyAlignment="1">
      <alignment horizontal="justify" vertical="top"/>
    </xf>
    <xf numFmtId="0" fontId="32" fillId="3" borderId="3" xfId="0" applyFont="1" applyFill="1" applyBorder="1" applyAlignment="1">
      <alignment horizontal="left" vertical="top" wrapText="1"/>
    </xf>
    <xf numFmtId="0" fontId="33" fillId="3" borderId="3" xfId="0" applyFont="1" applyFill="1" applyBorder="1" applyAlignment="1">
      <alignment horizontal="left" vertical="top" wrapText="1"/>
    </xf>
    <xf numFmtId="0" fontId="34" fillId="3" borderId="0" xfId="0" applyFont="1" applyFill="1" applyBorder="1" applyAlignment="1">
      <alignment horizontal="left" vertical="top"/>
    </xf>
    <xf numFmtId="0" fontId="13" fillId="7" borderId="3" xfId="0" applyFont="1" applyFill="1" applyBorder="1" applyAlignment="1">
      <alignment horizontal="left" vertical="top" wrapText="1"/>
    </xf>
    <xf numFmtId="0" fontId="13" fillId="7" borderId="3" xfId="0" applyFont="1" applyFill="1" applyBorder="1" applyAlignment="1">
      <alignment horizontal="right" vertical="top" wrapText="1"/>
    </xf>
    <xf numFmtId="49" fontId="13" fillId="7" borderId="13" xfId="0" applyNumberFormat="1" applyFont="1" applyFill="1" applyBorder="1" applyAlignment="1">
      <alignment horizontal="left" vertical="top" wrapText="1"/>
    </xf>
    <xf numFmtId="49" fontId="13" fillId="7" borderId="3" xfId="0" applyNumberFormat="1" applyFont="1" applyFill="1" applyBorder="1" applyAlignment="1">
      <alignment horizontal="left" vertical="top" indent="3" shrinkToFit="1"/>
    </xf>
    <xf numFmtId="49" fontId="13" fillId="7" borderId="1" xfId="0" applyNumberFormat="1" applyFont="1" applyFill="1" applyBorder="1" applyAlignment="1">
      <alignment horizontal="left" vertical="top" wrapText="1"/>
    </xf>
    <xf numFmtId="49" fontId="13" fillId="7" borderId="1" xfId="0" applyNumberFormat="1" applyFont="1" applyFill="1" applyBorder="1" applyAlignment="1">
      <alignment horizontal="left" vertical="top" indent="3" shrinkToFit="1"/>
    </xf>
    <xf numFmtId="0" fontId="13" fillId="7" borderId="1" xfId="0" applyFont="1" applyFill="1" applyBorder="1" applyAlignment="1">
      <alignment horizontal="left" vertical="top" wrapText="1"/>
    </xf>
    <xf numFmtId="1" fontId="13" fillId="7" borderId="1" xfId="0" applyNumberFormat="1" applyFont="1" applyFill="1" applyBorder="1" applyAlignment="1">
      <alignment horizontal="left" vertical="top" indent="3" shrinkToFit="1"/>
    </xf>
    <xf numFmtId="3" fontId="13" fillId="7" borderId="2" xfId="0" applyNumberFormat="1" applyFont="1" applyFill="1" applyBorder="1" applyAlignment="1">
      <alignment horizontal="left" vertical="top" wrapText="1"/>
    </xf>
    <xf numFmtId="1" fontId="13" fillId="7" borderId="3" xfId="0" applyNumberFormat="1" applyFont="1" applyFill="1" applyBorder="1" applyAlignment="1">
      <alignment horizontal="left" vertical="top" indent="3" shrinkToFit="1"/>
    </xf>
    <xf numFmtId="0" fontId="13" fillId="7" borderId="2" xfId="0" applyFont="1" applyFill="1" applyBorder="1" applyAlignment="1">
      <alignment horizontal="left" vertical="top" wrapText="1"/>
    </xf>
    <xf numFmtId="0" fontId="13" fillId="7" borderId="1" xfId="1" applyFont="1" applyFill="1" applyBorder="1" applyAlignment="1">
      <alignment horizontal="left" vertical="top" wrapText="1"/>
    </xf>
    <xf numFmtId="1" fontId="13" fillId="7" borderId="1" xfId="1" applyNumberFormat="1" applyFont="1" applyFill="1" applyBorder="1" applyAlignment="1">
      <alignment horizontal="left" vertical="top" indent="3" shrinkToFit="1"/>
    </xf>
    <xf numFmtId="3" fontId="11" fillId="7" borderId="9" xfId="0" applyNumberFormat="1" applyFont="1" applyFill="1" applyBorder="1" applyAlignment="1">
      <alignment horizontal="left" vertical="top" wrapText="1"/>
    </xf>
    <xf numFmtId="1" fontId="15" fillId="7" borderId="9" xfId="0" applyNumberFormat="1" applyFont="1" applyFill="1" applyBorder="1" applyAlignment="1">
      <alignment horizontal="left" vertical="top" indent="3" shrinkToFit="1"/>
    </xf>
    <xf numFmtId="3" fontId="13" fillId="7" borderId="1" xfId="0" applyNumberFormat="1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right" vertical="top"/>
    </xf>
    <xf numFmtId="164" fontId="8" fillId="3" borderId="3" xfId="0" applyNumberFormat="1" applyFont="1" applyFill="1" applyBorder="1" applyAlignment="1">
      <alignment horizontal="right" vertical="top" wrapText="1"/>
    </xf>
    <xf numFmtId="0" fontId="10" fillId="3" borderId="3" xfId="0" applyFont="1" applyFill="1" applyBorder="1" applyAlignment="1">
      <alignment horizontal="right" vertical="top"/>
    </xf>
    <xf numFmtId="0" fontId="10" fillId="3" borderId="6" xfId="0" applyFont="1" applyFill="1" applyBorder="1" applyAlignment="1">
      <alignment horizontal="right" vertical="top"/>
    </xf>
    <xf numFmtId="0" fontId="36" fillId="3" borderId="3" xfId="0" applyFont="1" applyFill="1" applyBorder="1" applyAlignment="1">
      <alignment horizontal="right" vertical="top"/>
    </xf>
    <xf numFmtId="0" fontId="12" fillId="3" borderId="14" xfId="0" applyFont="1" applyFill="1" applyBorder="1" applyAlignment="1">
      <alignment horizontal="right" vertical="top"/>
    </xf>
    <xf numFmtId="0" fontId="32" fillId="3" borderId="6" xfId="0" applyFont="1" applyFill="1" applyBorder="1" applyAlignment="1">
      <alignment horizontal="left" vertical="top"/>
    </xf>
    <xf numFmtId="0" fontId="32" fillId="3" borderId="15" xfId="0" applyFont="1" applyFill="1" applyBorder="1" applyAlignment="1">
      <alignment horizontal="left" vertical="top" wrapText="1"/>
    </xf>
    <xf numFmtId="3" fontId="10" fillId="3" borderId="16" xfId="0" applyNumberFormat="1" applyFont="1" applyFill="1" applyBorder="1" applyAlignment="1">
      <alignment horizontal="right" vertical="top" shrinkToFit="1"/>
    </xf>
    <xf numFmtId="3" fontId="11" fillId="3" borderId="9" xfId="0" applyNumberFormat="1" applyFont="1" applyFill="1" applyBorder="1" applyAlignment="1">
      <alignment horizontal="right" vertical="top" wrapText="1"/>
    </xf>
    <xf numFmtId="3" fontId="9" fillId="3" borderId="3" xfId="0" applyNumberFormat="1" applyFont="1" applyFill="1" applyBorder="1" applyAlignment="1">
      <alignment horizontal="left" vertical="top" wrapText="1"/>
    </xf>
    <xf numFmtId="1" fontId="8" fillId="3" borderId="3" xfId="0" applyNumberFormat="1" applyFont="1" applyFill="1" applyBorder="1" applyAlignment="1">
      <alignment horizontal="right" vertical="top" wrapText="1"/>
    </xf>
    <xf numFmtId="0" fontId="11" fillId="5" borderId="0" xfId="4" applyFont="1" applyFill="1" applyBorder="1" applyAlignment="1">
      <alignment horizontal="left" vertical="top" indent="4"/>
    </xf>
    <xf numFmtId="0" fontId="4" fillId="3" borderId="0" xfId="0" applyFont="1" applyFill="1" applyBorder="1" applyAlignment="1">
      <alignment horizontal="center" vertical="top"/>
    </xf>
    <xf numFmtId="0" fontId="13" fillId="5" borderId="0" xfId="3" applyFont="1" applyFill="1" applyBorder="1" applyAlignment="1">
      <alignment horizontal="left" vertical="top" indent="4"/>
    </xf>
    <xf numFmtId="0" fontId="24" fillId="5" borderId="0" xfId="4" applyFont="1" applyFill="1" applyBorder="1" applyAlignment="1">
      <alignment horizontal="left" vertical="top" indent="4"/>
    </xf>
    <xf numFmtId="49" fontId="4" fillId="3" borderId="0" xfId="0" applyNumberFormat="1" applyFont="1" applyFill="1" applyBorder="1" applyAlignment="1">
      <alignment horizontal="center" vertical="top" wrapText="1"/>
    </xf>
    <xf numFmtId="0" fontId="13" fillId="5" borderId="0" xfId="3" applyFont="1" applyFill="1" applyBorder="1" applyAlignment="1">
      <alignment horizontal="center" vertical="top"/>
    </xf>
    <xf numFmtId="0" fontId="11" fillId="5" borderId="0" xfId="4" applyFont="1" applyFill="1" applyBorder="1" applyAlignment="1">
      <alignment horizontal="center" vertical="top"/>
    </xf>
    <xf numFmtId="49" fontId="8" fillId="3" borderId="0" xfId="0" applyNumberFormat="1" applyFont="1" applyFill="1" applyBorder="1" applyAlignment="1">
      <alignment horizontal="center" vertical="top" wrapText="1"/>
    </xf>
    <xf numFmtId="49" fontId="26" fillId="3" borderId="0" xfId="0" applyNumberFormat="1" applyFont="1" applyFill="1" applyBorder="1" applyAlignment="1">
      <alignment horizontal="left" vertical="top"/>
    </xf>
    <xf numFmtId="49" fontId="26" fillId="3" borderId="4" xfId="0" applyNumberFormat="1" applyFont="1" applyFill="1" applyBorder="1" applyAlignment="1">
      <alignment horizontal="left" vertical="top"/>
    </xf>
    <xf numFmtId="49" fontId="27" fillId="3" borderId="0" xfId="0" applyNumberFormat="1" applyFont="1" applyFill="1" applyBorder="1" applyAlignment="1">
      <alignment horizontal="left" vertical="top" wrapText="1"/>
    </xf>
    <xf numFmtId="49" fontId="27" fillId="3" borderId="4" xfId="0" applyNumberFormat="1" applyFont="1" applyFill="1" applyBorder="1" applyAlignment="1">
      <alignment horizontal="left" vertical="top" wrapText="1"/>
    </xf>
    <xf numFmtId="0" fontId="24" fillId="5" borderId="0" xfId="4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center" vertical="top" wrapText="1"/>
    </xf>
    <xf numFmtId="3" fontId="11" fillId="3" borderId="0" xfId="0" applyNumberFormat="1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/>
    </xf>
    <xf numFmtId="3" fontId="11" fillId="3" borderId="4" xfId="1" applyNumberFormat="1" applyFont="1" applyFill="1" applyBorder="1" applyAlignment="1">
      <alignment horizontal="left" vertical="top" wrapText="1"/>
    </xf>
    <xf numFmtId="3" fontId="29" fillId="3" borderId="0" xfId="0" applyNumberFormat="1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3" fillId="5" borderId="0" xfId="0" applyFont="1" applyFill="1" applyAlignment="1">
      <alignment horizontal="left" indent="5"/>
    </xf>
    <xf numFmtId="0" fontId="28" fillId="5" borderId="0" xfId="4" applyFont="1" applyFill="1" applyBorder="1" applyAlignment="1">
      <alignment horizontal="left" vertical="top" indent="4"/>
    </xf>
    <xf numFmtId="3" fontId="31" fillId="3" borderId="0" xfId="0" applyNumberFormat="1" applyFont="1" applyFill="1" applyBorder="1" applyAlignment="1">
      <alignment horizontal="left" vertical="top" wrapText="1"/>
    </xf>
    <xf numFmtId="0" fontId="11" fillId="5" borderId="0" xfId="4" applyFont="1" applyFill="1" applyBorder="1" applyAlignment="1">
      <alignment horizontal="left" vertical="top" indent="1"/>
    </xf>
    <xf numFmtId="0" fontId="30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top"/>
    </xf>
    <xf numFmtId="0" fontId="11" fillId="5" borderId="0" xfId="4" applyFont="1" applyFill="1" applyBorder="1" applyAlignment="1">
      <alignment horizontal="left" vertical="top" indent="2"/>
    </xf>
    <xf numFmtId="0" fontId="24" fillId="5" borderId="0" xfId="4" applyFont="1" applyFill="1" applyBorder="1" applyAlignment="1">
      <alignment horizontal="left" vertical="top" indent="1"/>
    </xf>
    <xf numFmtId="0" fontId="11" fillId="5" borderId="0" xfId="4" applyFont="1" applyFill="1" applyAlignment="1">
      <alignment horizontal="left" indent="1"/>
    </xf>
    <xf numFmtId="0" fontId="35" fillId="3" borderId="3" xfId="0" applyFont="1" applyFill="1" applyBorder="1" applyAlignment="1">
      <alignment horizontal="left" vertical="center" wrapText="1"/>
    </xf>
    <xf numFmtId="0" fontId="13" fillId="5" borderId="0" xfId="3" applyFont="1" applyFill="1" applyBorder="1" applyAlignment="1">
      <alignment horizontal="left" vertical="top" indent="1"/>
    </xf>
    <xf numFmtId="0" fontId="13" fillId="5" borderId="0" xfId="4" applyFont="1" applyFill="1" applyBorder="1" applyAlignment="1">
      <alignment horizontal="left" vertical="top" indent="3"/>
    </xf>
  </cellXfs>
  <cellStyles count="5">
    <cellStyle name="Accent2" xfId="3" builtinId="33"/>
    <cellStyle name="Explanatory Text" xfId="2" builtinId="53"/>
    <cellStyle name="Hyperlink" xfId="4" builtinId="8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colors>
    <mruColors>
      <color rgb="FFE26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Bibliotēku skaits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'Bibliotēku skaits'!$H$5:$K$5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'Bibliotēku skaits'!$H$17:$K$17</c:f>
              <c:numCache>
                <c:formatCode>#,##0</c:formatCode>
                <c:ptCount val="4"/>
                <c:pt idx="0">
                  <c:v>1505</c:v>
                </c:pt>
                <c:pt idx="1">
                  <c:v>1487</c:v>
                </c:pt>
                <c:pt idx="2" formatCode="General">
                  <c:v>1442</c:v>
                </c:pt>
                <c:pt idx="3" formatCode="General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4-49F4-A96C-952FD65FB9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33606527"/>
        <c:axId val="1535095855"/>
      </c:barChart>
      <c:catAx>
        <c:axId val="153360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535095855"/>
        <c:crosses val="autoZero"/>
        <c:auto val="1"/>
        <c:lblAlgn val="ctr"/>
        <c:lblOffset val="100"/>
        <c:noMultiLvlLbl val="0"/>
      </c:catAx>
      <c:valAx>
        <c:axId val="15350958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53360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400"/>
              <a:t>I</a:t>
            </a:r>
            <a:r>
              <a:rPr lang="en-US" sz="1400"/>
              <a:t>zdevumi pe</a:t>
            </a:r>
            <a:r>
              <a:rPr lang="lv-LV" sz="1400"/>
              <a:t>r</a:t>
            </a:r>
            <a:r>
              <a:rPr lang="en-US" sz="1400"/>
              <a:t>sonālam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'Finansiālie rād.'!$H$21:$K$21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'Finansiālie rād.'!$H$31:$K$31</c:f>
              <c:numCache>
                <c:formatCode>#,##0</c:formatCode>
                <c:ptCount val="4"/>
                <c:pt idx="0">
                  <c:v>31621871</c:v>
                </c:pt>
                <c:pt idx="1">
                  <c:v>33238889</c:v>
                </c:pt>
                <c:pt idx="2">
                  <c:v>35535577</c:v>
                </c:pt>
                <c:pt idx="3">
                  <c:v>39788017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6-4977-98D0-FE476DDFD3E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96444607"/>
        <c:axId val="296445023"/>
      </c:barChart>
      <c:catAx>
        <c:axId val="29644460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96445023"/>
        <c:crosses val="autoZero"/>
        <c:auto val="1"/>
        <c:lblAlgn val="ctr"/>
        <c:lblOffset val="100"/>
        <c:noMultiLvlLbl val="0"/>
      </c:catAx>
      <c:valAx>
        <c:axId val="2964450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96444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Krājuma komplektēšana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'Finansiālie rād.'!$H$36:$K$36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'Finansiālie rād.'!$H$46:$K$46</c:f>
              <c:numCache>
                <c:formatCode>#,##0</c:formatCode>
                <c:ptCount val="4"/>
                <c:pt idx="0">
                  <c:v>8871322</c:v>
                </c:pt>
                <c:pt idx="1">
                  <c:v>9838334</c:v>
                </c:pt>
                <c:pt idx="2">
                  <c:v>9904311</c:v>
                </c:pt>
                <c:pt idx="3">
                  <c:v>10624990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8-4D72-B703-B7E2AAE3E0E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96441279"/>
        <c:axId val="296445439"/>
      </c:barChart>
      <c:catAx>
        <c:axId val="29644127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96445439"/>
        <c:crosses val="autoZero"/>
        <c:auto val="1"/>
        <c:lblAlgn val="ctr"/>
        <c:lblOffset val="100"/>
        <c:noMultiLvlLbl val="0"/>
      </c:catAx>
      <c:valAx>
        <c:axId val="2964454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9644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400"/>
              <a:t>Informācijas tehnoloģijas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'Finansiālie rād.'!$H$51:$K$51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'Finansiālie rād.'!$H$61:$K$61</c:f>
              <c:numCache>
                <c:formatCode>#,##0</c:formatCode>
                <c:ptCount val="4"/>
                <c:pt idx="0">
                  <c:v>1105036</c:v>
                </c:pt>
                <c:pt idx="1">
                  <c:v>1217460</c:v>
                </c:pt>
                <c:pt idx="2">
                  <c:v>1741769</c:v>
                </c:pt>
                <c:pt idx="3">
                  <c:v>2130450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7-4A76-A30E-17B47A966A0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00398975"/>
        <c:axId val="400401055"/>
      </c:barChart>
      <c:catAx>
        <c:axId val="40039897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00401055"/>
        <c:crosses val="autoZero"/>
        <c:auto val="1"/>
        <c:lblAlgn val="ctr"/>
        <c:lblOffset val="100"/>
        <c:noMultiLvlLbl val="0"/>
      </c:catAx>
      <c:valAx>
        <c:axId val="4004010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00398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400"/>
              <a:t>P</a:t>
            </a:r>
            <a:r>
              <a:rPr lang="en-US" sz="1400"/>
              <a:t>ārējie izdevumi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'Finansiālie rād.'!$H$66:$K$66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'Finansiālie rād.'!$H$76:$K$76</c:f>
              <c:numCache>
                <c:formatCode>#,##0</c:formatCode>
                <c:ptCount val="4"/>
                <c:pt idx="0">
                  <c:v>7777139</c:v>
                </c:pt>
                <c:pt idx="1">
                  <c:v>8397102</c:v>
                </c:pt>
                <c:pt idx="2">
                  <c:v>9746826</c:v>
                </c:pt>
                <c:pt idx="3">
                  <c:v>9915873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3-49EE-9CFA-ECD3F4D325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03448159"/>
        <c:axId val="303451487"/>
      </c:barChart>
      <c:catAx>
        <c:axId val="30344815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03451487"/>
        <c:crosses val="autoZero"/>
        <c:auto val="1"/>
        <c:lblAlgn val="ctr"/>
        <c:lblOffset val="100"/>
        <c:noMultiLvlLbl val="0"/>
      </c:catAx>
      <c:valAx>
        <c:axId val="30345148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3448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Aktīvie lietotāji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Lietotāji!$H$5:$K$5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Lietotāji!$H$15:$K$15</c:f>
              <c:numCache>
                <c:formatCode>#,##0</c:formatCode>
                <c:ptCount val="4"/>
                <c:pt idx="0">
                  <c:v>739744</c:v>
                </c:pt>
                <c:pt idx="1">
                  <c:v>671048</c:v>
                </c:pt>
                <c:pt idx="2">
                  <c:v>723907</c:v>
                </c:pt>
                <c:pt idx="3">
                  <c:v>753660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8-4CE7-87C0-9E2B3BE50F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54690239"/>
        <c:axId val="754693567"/>
      </c:barChart>
      <c:catAx>
        <c:axId val="75469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754693567"/>
        <c:crosses val="autoZero"/>
        <c:auto val="1"/>
        <c:lblAlgn val="ctr"/>
        <c:lblOffset val="100"/>
        <c:noMultiLvlLbl val="0"/>
      </c:catAx>
      <c:valAx>
        <c:axId val="75469356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5469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Fiziskais apmeklējums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3.888888888888889E-2"/>
          <c:y val="0.15319444444444447"/>
          <c:w val="0.9388888888888888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Apmeklējums!$H$8:$K$8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Apmeklējums!$H$18:$K$18</c:f>
              <c:numCache>
                <c:formatCode>#,##0</c:formatCode>
                <c:ptCount val="4"/>
                <c:pt idx="0">
                  <c:v>7479290</c:v>
                </c:pt>
                <c:pt idx="1">
                  <c:v>5761351</c:v>
                </c:pt>
                <c:pt idx="2">
                  <c:v>7619513</c:v>
                </c:pt>
                <c:pt idx="3">
                  <c:v>8334817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C-485B-AF86-48949966FDC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20739039"/>
        <c:axId val="320739871"/>
      </c:barChart>
      <c:catAx>
        <c:axId val="32073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20739871"/>
        <c:crosses val="autoZero"/>
        <c:auto val="1"/>
        <c:lblAlgn val="ctr"/>
        <c:lblOffset val="100"/>
        <c:noMultiLvlLbl val="0"/>
      </c:catAx>
      <c:valAx>
        <c:axId val="32073987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20739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Virtuālais apmeklējums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Apmeklējums!$H$23:$K$23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Apmeklējums!$H$33:$K$33</c:f>
              <c:numCache>
                <c:formatCode>#,##0</c:formatCode>
                <c:ptCount val="4"/>
                <c:pt idx="0">
                  <c:v>8627941</c:v>
                </c:pt>
                <c:pt idx="1">
                  <c:v>9875954</c:v>
                </c:pt>
                <c:pt idx="2">
                  <c:v>9101499</c:v>
                </c:pt>
                <c:pt idx="3">
                  <c:v>20989971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9-4BE1-9FBA-638A2E88A27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7425487"/>
        <c:axId val="527418831"/>
      </c:barChart>
      <c:catAx>
        <c:axId val="527425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27418831"/>
        <c:crosses val="autoZero"/>
        <c:auto val="1"/>
        <c:lblAlgn val="ctr"/>
        <c:lblOffset val="100"/>
        <c:noMultiLvlLbl val="0"/>
      </c:catAx>
      <c:valAx>
        <c:axId val="52741883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27425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Izsniegums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Izsniegums!$H$9:$K$9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Izsniegums!$H$19:$K$19</c:f>
              <c:numCache>
                <c:formatCode>#,##0</c:formatCode>
                <c:ptCount val="4"/>
                <c:pt idx="0">
                  <c:v>21816901</c:v>
                </c:pt>
                <c:pt idx="1">
                  <c:v>22581727</c:v>
                </c:pt>
                <c:pt idx="2">
                  <c:v>21278555</c:v>
                </c:pt>
                <c:pt idx="3">
                  <c:v>29811452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B-4E1B-93EA-A5296525556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06987231"/>
        <c:axId val="306991807"/>
      </c:barChart>
      <c:catAx>
        <c:axId val="30698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06991807"/>
        <c:crosses val="autoZero"/>
        <c:auto val="1"/>
        <c:lblAlgn val="ctr"/>
        <c:lblOffset val="100"/>
        <c:noMultiLvlLbl val="0"/>
      </c:catAx>
      <c:valAx>
        <c:axId val="30699180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6987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Krājums gada beigās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Krājums!$H$7:$K$7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Krājums!$H$17:$K$17</c:f>
              <c:numCache>
                <c:formatCode>#,##0</c:formatCode>
                <c:ptCount val="4"/>
                <c:pt idx="0">
                  <c:v>39005576</c:v>
                </c:pt>
                <c:pt idx="1">
                  <c:v>38841791</c:v>
                </c:pt>
                <c:pt idx="2">
                  <c:v>31376561</c:v>
                </c:pt>
                <c:pt idx="3">
                  <c:v>30802830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0-4043-9102-6A17CC37A87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9435648"/>
        <c:axId val="1685206000"/>
      </c:barChart>
      <c:catAx>
        <c:axId val="1649435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85206000"/>
        <c:crosses val="autoZero"/>
        <c:auto val="1"/>
        <c:lblAlgn val="ctr"/>
        <c:lblOffset val="100"/>
        <c:noMultiLvlLbl val="0"/>
      </c:catAx>
      <c:valAx>
        <c:axId val="16852060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4943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Bibliotēku personāls kopā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Personāls!$H$6:$K$6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Personāls!$H$16:$K$16</c:f>
              <c:numCache>
                <c:formatCode>#,##0</c:formatCode>
                <c:ptCount val="4"/>
                <c:pt idx="0">
                  <c:v>3557</c:v>
                </c:pt>
                <c:pt idx="1">
                  <c:v>3462</c:v>
                </c:pt>
                <c:pt idx="2">
                  <c:v>3363</c:v>
                </c:pt>
                <c:pt idx="3">
                  <c:v>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F-47A5-8436-4CE3EC637A2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740383"/>
        <c:axId val="189737887"/>
      </c:barChart>
      <c:catAx>
        <c:axId val="189740383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9737887"/>
        <c:crosses val="autoZero"/>
        <c:auto val="1"/>
        <c:lblAlgn val="ctr"/>
        <c:lblOffset val="100"/>
        <c:noMultiLvlLbl val="0"/>
      </c:catAx>
      <c:valAx>
        <c:axId val="18973788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9740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Bibliotekārie darbinieki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Personāls!$H$21:$K$21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Personāls!$H$31:$K$31</c:f>
              <c:numCache>
                <c:formatCode>#,##0</c:formatCode>
                <c:ptCount val="4"/>
                <c:pt idx="0">
                  <c:v>2961</c:v>
                </c:pt>
                <c:pt idx="1">
                  <c:v>2892</c:v>
                </c:pt>
                <c:pt idx="2">
                  <c:v>2848</c:v>
                </c:pt>
                <c:pt idx="3">
                  <c:v>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9-4BC7-9E46-18A8C4E568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9982207"/>
        <c:axId val="229982623"/>
      </c:barChart>
      <c:catAx>
        <c:axId val="22998220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29982623"/>
        <c:crosses val="autoZero"/>
        <c:auto val="1"/>
        <c:lblAlgn val="ctr"/>
        <c:lblOffset val="100"/>
        <c:noMultiLvlLbl val="0"/>
      </c:catAx>
      <c:valAx>
        <c:axId val="2299826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29982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Kārtējie idevumi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'Finansiālie rād.'!$H$6:$K$6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'Finansiālie rād.'!$H$16:$K$16</c:f>
              <c:numCache>
                <c:formatCode>#,##0</c:formatCode>
                <c:ptCount val="4"/>
                <c:pt idx="0">
                  <c:v>49375368</c:v>
                </c:pt>
                <c:pt idx="1">
                  <c:v>52697815</c:v>
                </c:pt>
                <c:pt idx="2">
                  <c:v>56928484</c:v>
                </c:pt>
                <c:pt idx="3">
                  <c:v>62478369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C-4FDC-9E05-864F050520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00403551"/>
        <c:axId val="400392319"/>
      </c:barChart>
      <c:catAx>
        <c:axId val="400403551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00392319"/>
        <c:crosses val="autoZero"/>
        <c:auto val="1"/>
        <c:lblAlgn val="ctr"/>
        <c:lblOffset val="100"/>
        <c:noMultiLvlLbl val="0"/>
      </c:catAx>
      <c:valAx>
        <c:axId val="40039231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00403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449791</xdr:colOff>
      <xdr:row>3</xdr:row>
      <xdr:rowOff>104774</xdr:rowOff>
    </xdr:from>
    <xdr:to>
      <xdr:col>21</xdr:col>
      <xdr:colOff>259291</xdr:colOff>
      <xdr:row>16</xdr:row>
      <xdr:rowOff>75140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EDAB0B4-3F35-4401-88B5-CC7BA78772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3</xdr:row>
      <xdr:rowOff>100012</xdr:rowOff>
    </xdr:from>
    <xdr:to>
      <xdr:col>23</xdr:col>
      <xdr:colOff>438150</xdr:colOff>
      <xdr:row>17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6</xdr:row>
      <xdr:rowOff>14287</xdr:rowOff>
    </xdr:from>
    <xdr:to>
      <xdr:col>21</xdr:col>
      <xdr:colOff>76200</xdr:colOff>
      <xdr:row>19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133350</xdr:colOff>
      <xdr:row>20</xdr:row>
      <xdr:rowOff>114300</xdr:rowOff>
    </xdr:from>
    <xdr:to>
      <xdr:col>21</xdr:col>
      <xdr:colOff>152400</xdr:colOff>
      <xdr:row>34</xdr:row>
      <xdr:rowOff>42862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6</xdr:row>
      <xdr:rowOff>152399</xdr:rowOff>
    </xdr:from>
    <xdr:to>
      <xdr:col>21</xdr:col>
      <xdr:colOff>428625</xdr:colOff>
      <xdr:row>20</xdr:row>
      <xdr:rowOff>14286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238124</xdr:colOff>
      <xdr:row>5</xdr:row>
      <xdr:rowOff>247649</xdr:rowOff>
    </xdr:from>
    <xdr:to>
      <xdr:col>21</xdr:col>
      <xdr:colOff>176211</xdr:colOff>
      <xdr:row>18</xdr:row>
      <xdr:rowOff>76199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062EA27-D98B-400D-9221-092C36B12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485775</xdr:colOff>
      <xdr:row>5</xdr:row>
      <xdr:rowOff>0</xdr:rowOff>
    </xdr:from>
    <xdr:to>
      <xdr:col>21</xdr:col>
      <xdr:colOff>504825</xdr:colOff>
      <xdr:row>17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514350</xdr:colOff>
      <xdr:row>19</xdr:row>
      <xdr:rowOff>161924</xdr:rowOff>
    </xdr:from>
    <xdr:to>
      <xdr:col>22</xdr:col>
      <xdr:colOff>9526</xdr:colOff>
      <xdr:row>32</xdr:row>
      <xdr:rowOff>166686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361949</xdr:colOff>
      <xdr:row>4</xdr:row>
      <xdr:rowOff>19049</xdr:rowOff>
    </xdr:from>
    <xdr:to>
      <xdr:col>21</xdr:col>
      <xdr:colOff>485774</xdr:colOff>
      <xdr:row>16</xdr:row>
      <xdr:rowOff>119061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342901</xdr:colOff>
      <xdr:row>19</xdr:row>
      <xdr:rowOff>209549</xdr:rowOff>
    </xdr:from>
    <xdr:to>
      <xdr:col>22</xdr:col>
      <xdr:colOff>28575</xdr:colOff>
      <xdr:row>32</xdr:row>
      <xdr:rowOff>4760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352426</xdr:colOff>
      <xdr:row>34</xdr:row>
      <xdr:rowOff>180975</xdr:rowOff>
    </xdr:from>
    <xdr:to>
      <xdr:col>22</xdr:col>
      <xdr:colOff>161925</xdr:colOff>
      <xdr:row>47</xdr:row>
      <xdr:rowOff>23811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361950</xdr:colOff>
      <xdr:row>49</xdr:row>
      <xdr:rowOff>200025</xdr:rowOff>
    </xdr:from>
    <xdr:to>
      <xdr:col>22</xdr:col>
      <xdr:colOff>304800</xdr:colOff>
      <xdr:row>62</xdr:row>
      <xdr:rowOff>28576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466725</xdr:colOff>
      <xdr:row>64</xdr:row>
      <xdr:rowOff>95250</xdr:rowOff>
    </xdr:from>
    <xdr:to>
      <xdr:col>22</xdr:col>
      <xdr:colOff>342900</xdr:colOff>
      <xdr:row>77</xdr:row>
      <xdr:rowOff>71437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AL21"/>
  <sheetViews>
    <sheetView showGridLines="0" tabSelected="1" topLeftCell="B2" zoomScale="90" zoomScaleNormal="90" workbookViewId="0">
      <selection activeCell="J21" sqref="J21"/>
    </sheetView>
  </sheetViews>
  <sheetFormatPr defaultColWidth="9.33203125" defaultRowHeight="12.75" x14ac:dyDescent="0.2"/>
  <cols>
    <col min="1" max="1" width="0" style="2" hidden="1" customWidth="1"/>
    <col min="2" max="5" width="9.33203125" style="17"/>
    <col min="6" max="6" width="9.33203125" style="18"/>
    <col min="7" max="7" width="89.83203125" style="18" customWidth="1"/>
    <col min="8" max="8" width="13.1640625" style="18" customWidth="1"/>
    <col min="9" max="9" width="10.6640625" style="18" customWidth="1"/>
    <col min="10" max="10" width="12.1640625" style="18" customWidth="1"/>
    <col min="11" max="11" width="11.83203125" style="18" customWidth="1"/>
    <col min="12" max="12" width="10.5" style="19" customWidth="1"/>
    <col min="13" max="31" width="9.33203125" style="19"/>
    <col min="32" max="38" width="9.33203125" style="18"/>
    <col min="39" max="16384" width="9.33203125" style="2"/>
  </cols>
  <sheetData>
    <row r="1" spans="1:15" hidden="1" x14ac:dyDescent="0.2">
      <c r="A1" s="2">
        <v>1401</v>
      </c>
    </row>
    <row r="2" spans="1:15" ht="54.75" customHeight="1" x14ac:dyDescent="0.2">
      <c r="G2" s="169" t="s">
        <v>111</v>
      </c>
      <c r="H2" s="169"/>
      <c r="I2" s="169"/>
      <c r="J2" s="169"/>
      <c r="K2" s="169"/>
    </row>
    <row r="3" spans="1:15" ht="25.5" customHeight="1" x14ac:dyDescent="0.2">
      <c r="G3" s="55" t="s">
        <v>62</v>
      </c>
      <c r="H3" s="33"/>
      <c r="I3" s="33"/>
      <c r="J3" s="33"/>
      <c r="K3" s="33"/>
    </row>
    <row r="4" spans="1:15" ht="15.75" x14ac:dyDescent="0.2">
      <c r="B4" s="170" t="s">
        <v>53</v>
      </c>
      <c r="C4" s="170"/>
      <c r="D4" s="170"/>
      <c r="E4" s="170"/>
      <c r="G4" s="20"/>
      <c r="H4" s="20"/>
      <c r="I4" s="20"/>
      <c r="J4" s="20"/>
      <c r="K4" s="20"/>
    </row>
    <row r="5" spans="1:15" ht="19.5" customHeight="1" x14ac:dyDescent="0.2">
      <c r="B5" s="35"/>
      <c r="C5" s="35"/>
      <c r="D5" s="35"/>
      <c r="E5" s="35"/>
      <c r="G5" s="139" t="s">
        <v>0</v>
      </c>
      <c r="H5" s="140">
        <v>2020</v>
      </c>
      <c r="I5" s="140">
        <v>2021</v>
      </c>
      <c r="J5" s="140">
        <v>2022</v>
      </c>
      <c r="K5" s="140">
        <v>2023</v>
      </c>
      <c r="O5" s="30"/>
    </row>
    <row r="6" spans="1:15" ht="16.5" customHeight="1" x14ac:dyDescent="0.2">
      <c r="B6" s="168" t="s">
        <v>54</v>
      </c>
      <c r="C6" s="168"/>
      <c r="D6" s="168"/>
      <c r="E6" s="168"/>
      <c r="G6" s="126" t="s">
        <v>9</v>
      </c>
      <c r="H6" s="22">
        <v>1</v>
      </c>
      <c r="I6" s="22">
        <v>1</v>
      </c>
      <c r="J6" s="156">
        <v>1</v>
      </c>
      <c r="K6" s="156">
        <v>1</v>
      </c>
    </row>
    <row r="7" spans="1:15" ht="16.5" customHeight="1" x14ac:dyDescent="0.2">
      <c r="B7" s="36"/>
      <c r="C7" s="36"/>
      <c r="D7" s="36"/>
      <c r="E7" s="36"/>
      <c r="G7" s="126" t="s">
        <v>47</v>
      </c>
      <c r="H7" s="22">
        <v>48</v>
      </c>
      <c r="I7" s="22">
        <v>49</v>
      </c>
      <c r="J7" s="156">
        <v>49</v>
      </c>
      <c r="K7" s="156">
        <v>49</v>
      </c>
    </row>
    <row r="8" spans="1:15" ht="16.5" customHeight="1" x14ac:dyDescent="0.2">
      <c r="B8" s="171" t="s">
        <v>55</v>
      </c>
      <c r="C8" s="171"/>
      <c r="D8" s="171"/>
      <c r="E8" s="171"/>
      <c r="G8" s="23" t="s">
        <v>1</v>
      </c>
      <c r="H8" s="24">
        <v>29</v>
      </c>
      <c r="I8" s="24">
        <v>30</v>
      </c>
      <c r="J8" s="158">
        <v>30</v>
      </c>
      <c r="K8" s="158">
        <v>30</v>
      </c>
    </row>
    <row r="9" spans="1:15" ht="16.5" customHeight="1" x14ac:dyDescent="0.2">
      <c r="B9" s="36"/>
      <c r="C9" s="36"/>
      <c r="D9" s="36"/>
      <c r="E9" s="36"/>
      <c r="G9" s="23" t="s">
        <v>2</v>
      </c>
      <c r="H9" s="24">
        <v>19</v>
      </c>
      <c r="I9" s="24">
        <v>19</v>
      </c>
      <c r="J9" s="158">
        <v>19</v>
      </c>
      <c r="K9" s="158">
        <v>19</v>
      </c>
    </row>
    <row r="10" spans="1:15" ht="16.5" customHeight="1" x14ac:dyDescent="0.2">
      <c r="B10" s="168" t="s">
        <v>56</v>
      </c>
      <c r="C10" s="168"/>
      <c r="D10" s="168"/>
      <c r="E10" s="168"/>
      <c r="G10" s="126" t="s">
        <v>3</v>
      </c>
      <c r="H10" s="22">
        <v>22</v>
      </c>
      <c r="I10" s="22">
        <v>22</v>
      </c>
      <c r="J10" s="156">
        <v>21</v>
      </c>
      <c r="K10" s="156">
        <v>20</v>
      </c>
    </row>
    <row r="11" spans="1:15" ht="16.5" customHeight="1" x14ac:dyDescent="0.2">
      <c r="B11" s="36"/>
      <c r="C11" s="36"/>
      <c r="D11" s="36"/>
      <c r="E11" s="36"/>
      <c r="G11" s="126" t="s">
        <v>4</v>
      </c>
      <c r="H11" s="22">
        <v>770</v>
      </c>
      <c r="I11" s="22">
        <v>763</v>
      </c>
      <c r="J11" s="160">
        <v>748</v>
      </c>
      <c r="K11" s="160">
        <v>725</v>
      </c>
    </row>
    <row r="12" spans="1:15" ht="16.5" customHeight="1" x14ac:dyDescent="0.2">
      <c r="B12" s="168" t="s">
        <v>57</v>
      </c>
      <c r="C12" s="168"/>
      <c r="D12" s="168"/>
      <c r="E12" s="168"/>
      <c r="G12" s="23" t="s">
        <v>5</v>
      </c>
      <c r="H12" s="24">
        <v>762</v>
      </c>
      <c r="I12" s="24">
        <v>755</v>
      </c>
      <c r="J12" s="158">
        <v>740</v>
      </c>
      <c r="K12" s="158">
        <v>724</v>
      </c>
    </row>
    <row r="13" spans="1:15" ht="16.5" customHeight="1" x14ac:dyDescent="0.2">
      <c r="B13" s="36"/>
      <c r="C13" s="36"/>
      <c r="D13" s="36"/>
      <c r="E13" s="36"/>
      <c r="G13" s="23" t="s">
        <v>6</v>
      </c>
      <c r="H13" s="24">
        <v>8</v>
      </c>
      <c r="I13" s="24">
        <v>8</v>
      </c>
      <c r="J13" s="158">
        <v>8</v>
      </c>
      <c r="K13" s="158">
        <v>1</v>
      </c>
    </row>
    <row r="14" spans="1:15" ht="16.5" customHeight="1" x14ac:dyDescent="0.2">
      <c r="B14" s="168" t="s">
        <v>58</v>
      </c>
      <c r="C14" s="168"/>
      <c r="D14" s="168"/>
      <c r="E14" s="168"/>
      <c r="G14" s="126" t="s">
        <v>7</v>
      </c>
      <c r="H14" s="22">
        <v>664</v>
      </c>
      <c r="I14" s="22">
        <v>652</v>
      </c>
      <c r="J14" s="156">
        <v>623</v>
      </c>
      <c r="K14" s="156">
        <v>605</v>
      </c>
    </row>
    <row r="15" spans="1:15" ht="16.5" customHeight="1" x14ac:dyDescent="0.2">
      <c r="B15" s="36"/>
      <c r="C15" s="36"/>
      <c r="D15" s="36"/>
      <c r="E15" s="36"/>
      <c r="G15" s="23" t="s">
        <v>16</v>
      </c>
      <c r="H15" s="24">
        <v>610</v>
      </c>
      <c r="I15" s="24">
        <v>598</v>
      </c>
      <c r="J15" s="158">
        <v>570</v>
      </c>
      <c r="K15" s="158">
        <v>555</v>
      </c>
    </row>
    <row r="16" spans="1:15" ht="16.5" customHeight="1" thickBot="1" x14ac:dyDescent="0.25">
      <c r="B16" s="168" t="s">
        <v>59</v>
      </c>
      <c r="C16" s="168"/>
      <c r="D16" s="168"/>
      <c r="E16" s="168"/>
      <c r="G16" s="25" t="s">
        <v>17</v>
      </c>
      <c r="H16" s="26">
        <v>54</v>
      </c>
      <c r="I16" s="26">
        <v>54</v>
      </c>
      <c r="J16" s="159">
        <v>53</v>
      </c>
      <c r="K16" s="159">
        <v>50</v>
      </c>
    </row>
    <row r="17" spans="2:11" ht="16.5" customHeight="1" thickBot="1" x14ac:dyDescent="0.25">
      <c r="B17" s="36"/>
      <c r="C17" s="36"/>
      <c r="D17" s="36"/>
      <c r="E17" s="36"/>
      <c r="G17" s="125" t="s">
        <v>28</v>
      </c>
      <c r="H17" s="11">
        <v>1505</v>
      </c>
      <c r="I17" s="11">
        <v>1487</v>
      </c>
      <c r="J17" s="161">
        <v>1442</v>
      </c>
      <c r="K17" s="161">
        <v>1400</v>
      </c>
    </row>
    <row r="18" spans="2:11" ht="20.25" customHeight="1" x14ac:dyDescent="0.2">
      <c r="B18" s="168" t="s">
        <v>60</v>
      </c>
      <c r="C18" s="168"/>
      <c r="D18" s="168"/>
      <c r="E18" s="168"/>
    </row>
    <row r="19" spans="2:11" ht="15.75" x14ac:dyDescent="0.2">
      <c r="B19" s="168" t="s">
        <v>61</v>
      </c>
      <c r="C19" s="168"/>
      <c r="D19" s="168"/>
      <c r="E19" s="168"/>
      <c r="G19" s="27"/>
      <c r="H19" s="28"/>
      <c r="I19" s="28"/>
      <c r="J19" s="28"/>
      <c r="K19" s="28"/>
    </row>
    <row r="20" spans="2:11" ht="15.75" x14ac:dyDescent="0.2">
      <c r="B20" s="37"/>
      <c r="C20" s="37"/>
      <c r="D20" s="37"/>
      <c r="E20" s="37"/>
    </row>
    <row r="21" spans="2:11" ht="59.25" customHeight="1" x14ac:dyDescent="0.2">
      <c r="G21" s="29"/>
    </row>
  </sheetData>
  <mergeCells count="10">
    <mergeCell ref="B14:E14"/>
    <mergeCell ref="B16:E16"/>
    <mergeCell ref="B18:E18"/>
    <mergeCell ref="B19:E19"/>
    <mergeCell ref="G2:K2"/>
    <mergeCell ref="B4:E4"/>
    <mergeCell ref="B6:E6"/>
    <mergeCell ref="B8:E8"/>
    <mergeCell ref="B10:E10"/>
    <mergeCell ref="B12:E12"/>
  </mergeCells>
  <hyperlinks>
    <hyperlink ref="B6:E6" location="Lietotāji!A1" display="LIETOTĀJI" xr:uid="{00000000-0004-0000-0000-000000000000}"/>
    <hyperlink ref="B8:E8" location="Apmeklējums!A1" display="APMEKLĒJUMS" xr:uid="{00000000-0004-0000-0000-000001000000}"/>
    <hyperlink ref="B10:E10" location="Izsniegums!A1" display="IZSNIEGUMS" xr:uid="{00000000-0004-0000-0000-000002000000}"/>
    <hyperlink ref="B12:E12" location="Krājums!A1" display="KRĀJUMS" xr:uid="{00000000-0004-0000-0000-000003000000}"/>
    <hyperlink ref="B14:E14" location="Personāls!A1" display="PERSONĀLS" xr:uid="{00000000-0004-0000-0000-000004000000}"/>
    <hyperlink ref="B18:E18" location="'Snieguma rādītāji'!A1" display="SNIEGUMA RĀDĪTĀJI" xr:uid="{00000000-0004-0000-0000-000006000000}"/>
    <hyperlink ref="B19:E19" location="'Metadoloģija '!A1" display="Metadoloģija" xr:uid="{00000000-0004-0000-0000-000007000000}"/>
    <hyperlink ref="B16:E16" location="'Finansiālie rād.'!A1" display="FINANSIĀLIE RĀDĪTĀJI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BM21"/>
  <sheetViews>
    <sheetView showGridLines="0" topLeftCell="B2" zoomScale="90" zoomScaleNormal="90" workbookViewId="0">
      <selection activeCell="A15" sqref="A15:D15"/>
    </sheetView>
  </sheetViews>
  <sheetFormatPr defaultColWidth="9.33203125" defaultRowHeight="12.75" x14ac:dyDescent="0.2"/>
  <cols>
    <col min="1" max="1" width="0" style="17" hidden="1" customWidth="1"/>
    <col min="2" max="5" width="9.33203125" style="17"/>
    <col min="6" max="6" width="9.33203125" style="18"/>
    <col min="7" max="7" width="48" style="38" customWidth="1"/>
    <col min="8" max="8" width="17.33203125" style="38" customWidth="1"/>
    <col min="9" max="10" width="17.1640625" style="38" customWidth="1"/>
    <col min="11" max="11" width="14.83203125" style="38" customWidth="1"/>
    <col min="12" max="12" width="4.83203125" style="38" hidden="1" customWidth="1"/>
    <col min="13" max="65" width="9.33203125" style="38"/>
    <col min="66" max="16384" width="9.33203125" style="12"/>
  </cols>
  <sheetData>
    <row r="1" spans="1:12" ht="16.5" hidden="1" customHeight="1" x14ac:dyDescent="0.2">
      <c r="A1" s="17">
        <v>3</v>
      </c>
      <c r="G1" s="12"/>
      <c r="H1" s="12"/>
      <c r="I1" s="12"/>
      <c r="J1" s="12"/>
      <c r="K1" s="12"/>
      <c r="L1" s="12"/>
    </row>
    <row r="2" spans="1:12" ht="66" customHeight="1" x14ac:dyDescent="0.2">
      <c r="G2" s="172" t="s">
        <v>111</v>
      </c>
      <c r="H2" s="172"/>
      <c r="I2" s="172"/>
      <c r="J2" s="172"/>
      <c r="K2" s="172"/>
      <c r="L2" s="172"/>
    </row>
    <row r="3" spans="1:12" ht="27" customHeight="1" x14ac:dyDescent="0.2">
      <c r="G3" s="56" t="s">
        <v>63</v>
      </c>
      <c r="H3" s="54"/>
      <c r="I3" s="54"/>
      <c r="J3" s="54"/>
      <c r="K3" s="54"/>
      <c r="L3" s="53"/>
    </row>
    <row r="4" spans="1:12" ht="19.5" customHeight="1" x14ac:dyDescent="0.2">
      <c r="G4" s="39"/>
      <c r="H4" s="39"/>
      <c r="I4" s="39"/>
      <c r="J4" s="39"/>
      <c r="K4" s="39"/>
      <c r="L4" s="39"/>
    </row>
    <row r="5" spans="1:12" ht="18" customHeight="1" x14ac:dyDescent="0.2">
      <c r="A5" s="171" t="s">
        <v>53</v>
      </c>
      <c r="B5" s="171"/>
      <c r="C5" s="171"/>
      <c r="D5" s="171"/>
      <c r="E5" s="171"/>
      <c r="F5" s="40"/>
      <c r="G5" s="141" t="s">
        <v>38</v>
      </c>
      <c r="H5" s="142" t="s">
        <v>74</v>
      </c>
      <c r="I5" s="142" t="s">
        <v>97</v>
      </c>
      <c r="J5" s="142" t="s">
        <v>105</v>
      </c>
      <c r="K5" s="142" t="s">
        <v>112</v>
      </c>
      <c r="L5" s="48"/>
    </row>
    <row r="6" spans="1:12" ht="15" customHeight="1" x14ac:dyDescent="0.2">
      <c r="A6" s="35"/>
      <c r="B6" s="35"/>
      <c r="C6" s="35"/>
      <c r="D6" s="35"/>
      <c r="E6" s="35"/>
      <c r="F6" s="41"/>
      <c r="G6" s="127" t="s">
        <v>9</v>
      </c>
      <c r="H6" s="49">
        <v>12640</v>
      </c>
      <c r="I6" s="16">
        <v>3991</v>
      </c>
      <c r="J6" s="16">
        <v>13264</v>
      </c>
      <c r="K6" s="16">
        <v>16212</v>
      </c>
      <c r="L6" s="42"/>
    </row>
    <row r="7" spans="1:12" ht="15" customHeight="1" x14ac:dyDescent="0.2">
      <c r="A7" s="173" t="s">
        <v>54</v>
      </c>
      <c r="B7" s="173"/>
      <c r="C7" s="173"/>
      <c r="D7" s="173"/>
      <c r="E7" s="173"/>
      <c r="F7" s="41"/>
      <c r="G7" s="127" t="s">
        <v>10</v>
      </c>
      <c r="H7" s="49">
        <v>81732</v>
      </c>
      <c r="I7" s="16">
        <v>78399</v>
      </c>
      <c r="J7" s="16">
        <v>78060</v>
      </c>
      <c r="K7" s="16">
        <v>76533</v>
      </c>
      <c r="L7" s="42"/>
    </row>
    <row r="8" spans="1:12" ht="15" customHeight="1" x14ac:dyDescent="0.2">
      <c r="A8" s="36"/>
      <c r="B8" s="36"/>
      <c r="C8" s="36"/>
      <c r="D8" s="36"/>
      <c r="E8" s="36"/>
      <c r="F8" s="43"/>
      <c r="G8" s="127" t="s">
        <v>11</v>
      </c>
      <c r="H8" s="49">
        <v>10672</v>
      </c>
      <c r="I8" s="16">
        <v>10558</v>
      </c>
      <c r="J8" s="16">
        <v>9722</v>
      </c>
      <c r="K8" s="16">
        <v>11809</v>
      </c>
      <c r="L8" s="42"/>
    </row>
    <row r="9" spans="1:12" ht="15" customHeight="1" x14ac:dyDescent="0.2">
      <c r="A9" s="168" t="s">
        <v>55</v>
      </c>
      <c r="B9" s="168"/>
      <c r="C9" s="168"/>
      <c r="D9" s="168"/>
      <c r="E9" s="36"/>
      <c r="F9" s="43"/>
      <c r="G9" s="127" t="s">
        <v>3</v>
      </c>
      <c r="H9" s="49">
        <v>4965</v>
      </c>
      <c r="I9" s="16">
        <v>3823</v>
      </c>
      <c r="J9" s="16">
        <v>3756</v>
      </c>
      <c r="K9" s="16">
        <v>3833</v>
      </c>
      <c r="L9" s="42"/>
    </row>
    <row r="10" spans="1:12" ht="15" customHeight="1" x14ac:dyDescent="0.2">
      <c r="A10" s="36"/>
      <c r="B10" s="36"/>
      <c r="C10" s="36"/>
      <c r="D10" s="36"/>
      <c r="E10" s="36"/>
      <c r="F10" s="43"/>
      <c r="G10" s="127" t="s">
        <v>4</v>
      </c>
      <c r="H10" s="49">
        <v>365049</v>
      </c>
      <c r="I10" s="16">
        <v>313313</v>
      </c>
      <c r="J10" s="16">
        <v>352161</v>
      </c>
      <c r="K10" s="16">
        <v>372799</v>
      </c>
      <c r="L10" s="42"/>
    </row>
    <row r="11" spans="1:12" ht="15" customHeight="1" x14ac:dyDescent="0.2">
      <c r="A11" s="168" t="s">
        <v>56</v>
      </c>
      <c r="B11" s="168"/>
      <c r="C11" s="168"/>
      <c r="D11" s="168"/>
      <c r="E11" s="36"/>
      <c r="F11" s="43"/>
      <c r="G11" s="50" t="s">
        <v>12</v>
      </c>
      <c r="H11" s="51">
        <v>361201</v>
      </c>
      <c r="I11" s="46">
        <v>309413</v>
      </c>
      <c r="J11" s="46">
        <v>348072</v>
      </c>
      <c r="K11" s="46">
        <v>370793</v>
      </c>
      <c r="L11" s="42"/>
    </row>
    <row r="12" spans="1:12" ht="18" customHeight="1" x14ac:dyDescent="0.2">
      <c r="A12" s="36"/>
      <c r="B12" s="36"/>
      <c r="C12" s="36"/>
      <c r="D12" s="36"/>
      <c r="E12" s="36"/>
      <c r="F12" s="43"/>
      <c r="G12" s="127" t="s">
        <v>13</v>
      </c>
      <c r="H12" s="49">
        <v>264686</v>
      </c>
      <c r="I12" s="16">
        <v>260964</v>
      </c>
      <c r="J12" s="16">
        <v>266944</v>
      </c>
      <c r="K12" s="16">
        <f>K13+K14</f>
        <v>272474</v>
      </c>
      <c r="L12" s="42"/>
    </row>
    <row r="13" spans="1:12" ht="15" customHeight="1" x14ac:dyDescent="0.2">
      <c r="A13" s="168" t="s">
        <v>57</v>
      </c>
      <c r="B13" s="168"/>
      <c r="C13" s="168"/>
      <c r="D13" s="168"/>
      <c r="E13" s="36"/>
      <c r="F13" s="43"/>
      <c r="G13" s="50" t="s">
        <v>8</v>
      </c>
      <c r="H13" s="51">
        <v>238559</v>
      </c>
      <c r="I13" s="46">
        <v>235353</v>
      </c>
      <c r="J13" s="46">
        <v>240688</v>
      </c>
      <c r="K13" s="46">
        <v>245704</v>
      </c>
      <c r="L13" s="42"/>
    </row>
    <row r="14" spans="1:12" ht="17.25" customHeight="1" x14ac:dyDescent="0.2">
      <c r="A14" s="36"/>
      <c r="B14" s="36"/>
      <c r="C14" s="36"/>
      <c r="D14" s="36"/>
      <c r="E14" s="36"/>
      <c r="F14" s="43"/>
      <c r="G14" s="50" t="s">
        <v>14</v>
      </c>
      <c r="H14" s="51">
        <v>26127</v>
      </c>
      <c r="I14" s="46">
        <v>25611</v>
      </c>
      <c r="J14" s="46">
        <v>26256</v>
      </c>
      <c r="K14" s="46">
        <v>26770</v>
      </c>
      <c r="L14" s="42"/>
    </row>
    <row r="15" spans="1:12" ht="15" customHeight="1" x14ac:dyDescent="0.2">
      <c r="A15" s="168" t="s">
        <v>58</v>
      </c>
      <c r="B15" s="168"/>
      <c r="C15" s="168"/>
      <c r="D15" s="168"/>
      <c r="E15" s="36"/>
      <c r="F15" s="43"/>
      <c r="G15" s="52" t="s">
        <v>15</v>
      </c>
      <c r="H15" s="49">
        <v>739744</v>
      </c>
      <c r="I15" s="16">
        <v>671048</v>
      </c>
      <c r="J15" s="16">
        <v>723907</v>
      </c>
      <c r="K15" s="16">
        <f>K6+K7+K8+K9+K10+K12</f>
        <v>753660</v>
      </c>
      <c r="L15" s="42"/>
    </row>
    <row r="16" spans="1:12" ht="15.75" customHeight="1" x14ac:dyDescent="0.2">
      <c r="A16" s="36"/>
      <c r="B16" s="36"/>
      <c r="C16" s="36"/>
      <c r="D16" s="36"/>
      <c r="E16" s="36"/>
      <c r="F16" s="43"/>
      <c r="L16" s="42"/>
    </row>
    <row r="17" spans="1:12" ht="15" customHeight="1" x14ac:dyDescent="0.2">
      <c r="A17" s="168" t="s">
        <v>59</v>
      </c>
      <c r="B17" s="168"/>
      <c r="C17" s="168"/>
      <c r="D17" s="168"/>
      <c r="E17" s="36"/>
      <c r="F17" s="43"/>
      <c r="G17" s="48"/>
      <c r="H17" s="48"/>
      <c r="I17" s="48"/>
      <c r="J17" s="48"/>
      <c r="K17" s="48"/>
      <c r="L17" s="42"/>
    </row>
    <row r="18" spans="1:12" ht="15.75" x14ac:dyDescent="0.2">
      <c r="A18" s="36"/>
      <c r="B18" s="36"/>
      <c r="C18" s="36"/>
      <c r="D18" s="36"/>
      <c r="E18" s="36"/>
      <c r="F18" s="43"/>
    </row>
    <row r="19" spans="1:12" ht="23.25" customHeight="1" x14ac:dyDescent="0.2">
      <c r="A19" s="174" t="s">
        <v>60</v>
      </c>
      <c r="B19" s="174"/>
      <c r="C19" s="174"/>
      <c r="D19" s="174"/>
      <c r="E19" s="174"/>
      <c r="F19" s="43"/>
    </row>
    <row r="20" spans="1:12" ht="15.75" x14ac:dyDescent="0.2">
      <c r="A20" s="168" t="s">
        <v>61</v>
      </c>
      <c r="B20" s="168"/>
      <c r="C20" s="168"/>
      <c r="D20" s="168"/>
      <c r="E20" s="36"/>
      <c r="F20" s="43"/>
    </row>
    <row r="21" spans="1:12" ht="15.75" x14ac:dyDescent="0.2">
      <c r="A21" s="37"/>
      <c r="B21" s="37"/>
      <c r="C21" s="37"/>
      <c r="D21" s="37"/>
      <c r="E21" s="37"/>
      <c r="F21" s="47"/>
    </row>
  </sheetData>
  <mergeCells count="10">
    <mergeCell ref="G2:L2"/>
    <mergeCell ref="A9:D9"/>
    <mergeCell ref="A20:D20"/>
    <mergeCell ref="A5:E5"/>
    <mergeCell ref="A7:E7"/>
    <mergeCell ref="A19:E19"/>
    <mergeCell ref="A11:D11"/>
    <mergeCell ref="A13:D13"/>
    <mergeCell ref="A15:D15"/>
    <mergeCell ref="A17:D17"/>
  </mergeCells>
  <hyperlinks>
    <hyperlink ref="A7:D7" location="Lietotāji!A1" display="LIETOTĀJI" xr:uid="{00000000-0004-0000-0100-000000000000}"/>
    <hyperlink ref="A5:D5" location="'Bibliotēku skaits'!A1" display="BIBLIOTĒKU SKAITS" xr:uid="{00000000-0004-0000-0100-000001000000}"/>
    <hyperlink ref="A9:D9" location="Apmeklējums!A1" display="APMEKLĒJUMS" xr:uid="{00000000-0004-0000-0100-000002000000}"/>
    <hyperlink ref="A11:D11" location="Izsniegums!A1" display="IZSNIEGUMS" xr:uid="{00000000-0004-0000-0100-000003000000}"/>
    <hyperlink ref="A13:D13" location="Krājums!A1" display="KRĀJUMS" xr:uid="{00000000-0004-0000-0100-000004000000}"/>
    <hyperlink ref="A15:D15" location="Personāls!A1" display="PERSONĀLS" xr:uid="{00000000-0004-0000-0100-000005000000}"/>
    <hyperlink ref="A17:D17" location="'Finansiālie rād.'!A1" display="FINANSIĀLIE RĀDĪTĀJI" xr:uid="{00000000-0004-0000-0100-000006000000}"/>
    <hyperlink ref="A19:D19" location="'Snieguma rādītāji'!A1" display="SNIEGUMA RĀDĪTĀJI" xr:uid="{00000000-0004-0000-0100-000007000000}"/>
    <hyperlink ref="A20:D20" location="'Metadoloģija '!A1" display="Metadoloģija" xr:uid="{00000000-0004-0000-0100-000008000000}"/>
  </hyperlink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CA42"/>
  <sheetViews>
    <sheetView showGridLines="0" topLeftCell="B2" zoomScale="90" zoomScaleNormal="90" workbookViewId="0">
      <selection activeCell="A11" sqref="A11:D11"/>
    </sheetView>
  </sheetViews>
  <sheetFormatPr defaultColWidth="9.33203125" defaultRowHeight="15.75" x14ac:dyDescent="0.2"/>
  <cols>
    <col min="1" max="1" width="0" style="58" hidden="1" customWidth="1"/>
    <col min="2" max="5" width="9.33203125" style="17"/>
    <col min="6" max="6" width="9.33203125" style="18"/>
    <col min="7" max="7" width="56.5" style="59" customWidth="1"/>
    <col min="8" max="8" width="18.33203125" style="59" customWidth="1"/>
    <col min="9" max="10" width="18.1640625" style="59" customWidth="1"/>
    <col min="11" max="11" width="18.6640625" style="59" customWidth="1"/>
    <col min="12" max="12" width="9.33203125" style="59"/>
    <col min="13" max="13" width="13.33203125" style="59" bestFit="1" customWidth="1"/>
    <col min="14" max="79" width="9.33203125" style="59"/>
    <col min="80" max="16384" width="9.33203125" style="14"/>
  </cols>
  <sheetData>
    <row r="1" spans="1:12" hidden="1" x14ac:dyDescent="0.2">
      <c r="G1" s="175"/>
      <c r="H1" s="175"/>
      <c r="I1" s="175"/>
      <c r="J1" s="175"/>
      <c r="K1" s="175"/>
      <c r="L1" s="175"/>
    </row>
    <row r="2" spans="1:12" ht="58.5" customHeight="1" x14ac:dyDescent="0.2">
      <c r="G2" s="172" t="s">
        <v>115</v>
      </c>
      <c r="H2" s="172"/>
      <c r="I2" s="172"/>
      <c r="J2" s="172"/>
      <c r="K2" s="172"/>
      <c r="L2" s="172"/>
    </row>
    <row r="3" spans="1:12" x14ac:dyDescent="0.2">
      <c r="G3" s="176" t="s">
        <v>64</v>
      </c>
      <c r="H3" s="60"/>
      <c r="I3" s="60"/>
      <c r="J3" s="60"/>
      <c r="K3" s="60"/>
      <c r="L3" s="60"/>
    </row>
    <row r="4" spans="1:12" x14ac:dyDescent="0.2">
      <c r="G4" s="177"/>
      <c r="H4" s="60"/>
      <c r="I4" s="60"/>
      <c r="J4" s="60"/>
      <c r="K4" s="60"/>
      <c r="L4" s="60"/>
    </row>
    <row r="5" spans="1:12" ht="16.5" customHeight="1" x14ac:dyDescent="0.2">
      <c r="A5" s="168" t="s">
        <v>53</v>
      </c>
      <c r="B5" s="168"/>
      <c r="C5" s="168"/>
      <c r="D5" s="168"/>
      <c r="E5" s="67"/>
      <c r="F5" s="41"/>
    </row>
    <row r="6" spans="1:12" ht="15" customHeight="1" x14ac:dyDescent="0.2">
      <c r="A6" s="35"/>
      <c r="B6" s="35"/>
      <c r="C6" s="35"/>
      <c r="D6" s="35"/>
      <c r="E6" s="35"/>
      <c r="F6" s="41"/>
      <c r="G6" s="62" t="s">
        <v>65</v>
      </c>
    </row>
    <row r="7" spans="1:12" ht="15" customHeight="1" x14ac:dyDescent="0.2">
      <c r="A7" s="168" t="s">
        <v>54</v>
      </c>
      <c r="B7" s="168"/>
      <c r="C7" s="168"/>
      <c r="D7" s="168"/>
      <c r="E7" s="67"/>
      <c r="F7" s="61"/>
    </row>
    <row r="8" spans="1:12" ht="15" customHeight="1" x14ac:dyDescent="0.2">
      <c r="A8" s="36"/>
      <c r="B8" s="36"/>
      <c r="C8" s="36"/>
      <c r="D8" s="36"/>
      <c r="E8" s="36"/>
      <c r="F8" s="43"/>
      <c r="G8" s="143" t="s">
        <v>38</v>
      </c>
      <c r="H8" s="144" t="s">
        <v>74</v>
      </c>
      <c r="I8" s="144" t="s">
        <v>97</v>
      </c>
      <c r="J8" s="144" t="s">
        <v>105</v>
      </c>
      <c r="K8" s="144" t="s">
        <v>112</v>
      </c>
    </row>
    <row r="9" spans="1:12" ht="15" customHeight="1" x14ac:dyDescent="0.2">
      <c r="A9" s="173" t="s">
        <v>55</v>
      </c>
      <c r="B9" s="173"/>
      <c r="C9" s="173"/>
      <c r="D9" s="173"/>
      <c r="E9" s="173"/>
      <c r="F9" s="43"/>
      <c r="G9" s="117" t="s">
        <v>9</v>
      </c>
      <c r="H9" s="7">
        <v>139186</v>
      </c>
      <c r="I9" s="7">
        <v>46928</v>
      </c>
      <c r="J9" s="7">
        <v>211755</v>
      </c>
      <c r="K9" s="7">
        <v>309444</v>
      </c>
    </row>
    <row r="10" spans="1:12" ht="15" customHeight="1" x14ac:dyDescent="0.2">
      <c r="A10" s="36"/>
      <c r="B10" s="36"/>
      <c r="C10" s="36"/>
      <c r="D10" s="36"/>
      <c r="E10" s="36"/>
      <c r="F10" s="43"/>
      <c r="G10" s="117" t="s">
        <v>10</v>
      </c>
      <c r="H10" s="7">
        <v>445777</v>
      </c>
      <c r="I10" s="7">
        <v>280927</v>
      </c>
      <c r="J10" s="7">
        <v>451750</v>
      </c>
      <c r="K10" s="7">
        <v>611499</v>
      </c>
    </row>
    <row r="11" spans="1:12" ht="15" customHeight="1" x14ac:dyDescent="0.2">
      <c r="A11" s="168" t="s">
        <v>56</v>
      </c>
      <c r="B11" s="168"/>
      <c r="C11" s="168"/>
      <c r="D11" s="168"/>
      <c r="E11" s="67"/>
      <c r="F11" s="43"/>
      <c r="G11" s="117" t="s">
        <v>11</v>
      </c>
      <c r="H11" s="7">
        <v>76642</v>
      </c>
      <c r="I11" s="7">
        <v>47511</v>
      </c>
      <c r="J11" s="7">
        <v>54344</v>
      </c>
      <c r="K11" s="7">
        <v>59459</v>
      </c>
    </row>
    <row r="12" spans="1:12" ht="14.25" customHeight="1" x14ac:dyDescent="0.2">
      <c r="A12" s="36"/>
      <c r="B12" s="36"/>
      <c r="C12" s="36"/>
      <c r="D12" s="36"/>
      <c r="E12" s="36"/>
      <c r="F12" s="43"/>
      <c r="G12" s="117" t="s">
        <v>3</v>
      </c>
      <c r="H12" s="7">
        <v>17211</v>
      </c>
      <c r="I12" s="7">
        <v>10821</v>
      </c>
      <c r="J12" s="7">
        <v>23695</v>
      </c>
      <c r="K12" s="7">
        <v>25240</v>
      </c>
    </row>
    <row r="13" spans="1:12" ht="15" customHeight="1" x14ac:dyDescent="0.2">
      <c r="A13" s="168" t="s">
        <v>57</v>
      </c>
      <c r="B13" s="168"/>
      <c r="C13" s="168"/>
      <c r="D13" s="168"/>
      <c r="E13" s="67"/>
      <c r="F13" s="43"/>
      <c r="G13" s="117" t="s">
        <v>4</v>
      </c>
      <c r="H13" s="7">
        <v>4247283</v>
      </c>
      <c r="I13" s="7">
        <v>3372483</v>
      </c>
      <c r="J13" s="7">
        <v>4075896</v>
      </c>
      <c r="K13" s="7">
        <v>4508718</v>
      </c>
    </row>
    <row r="14" spans="1:12" ht="18.75" customHeight="1" x14ac:dyDescent="0.2">
      <c r="A14" s="36"/>
      <c r="B14" s="36"/>
      <c r="C14" s="36"/>
      <c r="D14" s="36"/>
      <c r="E14" s="36"/>
      <c r="F14" s="43"/>
      <c r="G14" s="44" t="s">
        <v>12</v>
      </c>
      <c r="H14" s="45">
        <v>4211042</v>
      </c>
      <c r="I14" s="45">
        <v>3336856</v>
      </c>
      <c r="J14" s="45">
        <v>4040826</v>
      </c>
      <c r="K14" s="45">
        <v>4493154</v>
      </c>
    </row>
    <row r="15" spans="1:12" ht="16.5" customHeight="1" x14ac:dyDescent="0.2">
      <c r="A15" s="168" t="s">
        <v>58</v>
      </c>
      <c r="B15" s="168"/>
      <c r="C15" s="168"/>
      <c r="D15" s="168"/>
      <c r="E15" s="67"/>
      <c r="F15" s="43"/>
      <c r="G15" s="117" t="s">
        <v>13</v>
      </c>
      <c r="H15" s="7">
        <v>2553191</v>
      </c>
      <c r="I15" s="7">
        <v>2002681</v>
      </c>
      <c r="J15" s="7">
        <v>2802073</v>
      </c>
      <c r="K15" s="7">
        <f>K16+K17</f>
        <v>2820457</v>
      </c>
    </row>
    <row r="16" spans="1:12" ht="15.75" customHeight="1" x14ac:dyDescent="0.2">
      <c r="A16" s="36"/>
      <c r="B16" s="36"/>
      <c r="C16" s="36"/>
      <c r="D16" s="36"/>
      <c r="E16" s="36"/>
      <c r="F16" s="43"/>
      <c r="G16" s="44" t="s">
        <v>8</v>
      </c>
      <c r="H16" s="45">
        <v>2216343</v>
      </c>
      <c r="I16" s="45">
        <v>1776321</v>
      </c>
      <c r="J16" s="45">
        <v>2499715</v>
      </c>
      <c r="K16" s="45">
        <v>2519658</v>
      </c>
    </row>
    <row r="17" spans="1:12" ht="21" customHeight="1" x14ac:dyDescent="0.2">
      <c r="A17" s="168" t="s">
        <v>60</v>
      </c>
      <c r="B17" s="168"/>
      <c r="C17" s="168"/>
      <c r="D17" s="168"/>
      <c r="E17" s="168"/>
      <c r="F17" s="43"/>
      <c r="G17" s="44" t="s">
        <v>14</v>
      </c>
      <c r="H17" s="45">
        <v>336848</v>
      </c>
      <c r="I17" s="45">
        <v>226360</v>
      </c>
      <c r="J17" s="45">
        <v>302358</v>
      </c>
      <c r="K17" s="45">
        <v>300799</v>
      </c>
    </row>
    <row r="18" spans="1:12" ht="16.5" customHeight="1" x14ac:dyDescent="0.2">
      <c r="A18" s="168" t="s">
        <v>61</v>
      </c>
      <c r="B18" s="168"/>
      <c r="C18" s="168"/>
      <c r="D18" s="168"/>
      <c r="E18" s="36"/>
      <c r="F18" s="43"/>
      <c r="G18" s="13" t="s">
        <v>15</v>
      </c>
      <c r="H18" s="7">
        <v>7479290</v>
      </c>
      <c r="I18" s="7">
        <v>5761351</v>
      </c>
      <c r="J18" s="7">
        <v>7619513</v>
      </c>
      <c r="K18" s="7">
        <f>K9+K10+K11+K12+K13+K15</f>
        <v>8334817</v>
      </c>
    </row>
    <row r="19" spans="1:12" ht="16.5" customHeight="1" x14ac:dyDescent="0.2">
      <c r="A19" s="168"/>
      <c r="B19" s="168"/>
      <c r="C19" s="168"/>
      <c r="D19" s="168"/>
      <c r="E19" s="67"/>
      <c r="F19" s="43"/>
    </row>
    <row r="20" spans="1:12" ht="15" customHeight="1" x14ac:dyDescent="0.2">
      <c r="A20" s="168"/>
      <c r="B20" s="168"/>
      <c r="C20" s="168"/>
      <c r="D20" s="168"/>
      <c r="E20" s="67"/>
      <c r="F20" s="43"/>
      <c r="L20" s="48"/>
    </row>
    <row r="21" spans="1:12" ht="15" customHeight="1" x14ac:dyDescent="0.2">
      <c r="A21" s="34"/>
      <c r="B21" s="37"/>
      <c r="C21" s="37"/>
      <c r="D21" s="37"/>
      <c r="E21" s="37"/>
      <c r="F21" s="47"/>
      <c r="G21" s="63" t="s">
        <v>118</v>
      </c>
      <c r="H21" s="48"/>
      <c r="I21" s="48"/>
      <c r="J21" s="48"/>
      <c r="K21" s="48"/>
    </row>
    <row r="22" spans="1:12" ht="15" customHeight="1" x14ac:dyDescent="0.2">
      <c r="A22" s="34"/>
      <c r="B22" s="37"/>
      <c r="C22" s="37"/>
      <c r="D22" s="37"/>
      <c r="E22" s="37"/>
      <c r="F22" s="47"/>
      <c r="G22" s="63"/>
      <c r="H22" s="48"/>
      <c r="I22" s="48"/>
      <c r="J22" s="48"/>
      <c r="K22" s="48"/>
    </row>
    <row r="23" spans="1:12" ht="15" customHeight="1" x14ac:dyDescent="0.2">
      <c r="G23" s="143" t="s">
        <v>38</v>
      </c>
      <c r="H23" s="144" t="s">
        <v>74</v>
      </c>
      <c r="I23" s="144" t="s">
        <v>97</v>
      </c>
      <c r="J23" s="144" t="s">
        <v>105</v>
      </c>
      <c r="K23" s="144" t="s">
        <v>112</v>
      </c>
    </row>
    <row r="24" spans="1:12" ht="15" customHeight="1" x14ac:dyDescent="0.2">
      <c r="G24" s="117" t="s">
        <v>9</v>
      </c>
      <c r="H24" s="7">
        <v>3703215</v>
      </c>
      <c r="I24" s="7">
        <v>4445116</v>
      </c>
      <c r="J24" s="7">
        <v>3752689</v>
      </c>
      <c r="K24" s="7">
        <v>3933314</v>
      </c>
    </row>
    <row r="25" spans="1:12" ht="15" customHeight="1" x14ac:dyDescent="0.2">
      <c r="G25" s="117" t="s">
        <v>10</v>
      </c>
      <c r="H25" s="7">
        <v>2203442</v>
      </c>
      <c r="I25" s="7">
        <v>1855459</v>
      </c>
      <c r="J25" s="7">
        <v>1642766</v>
      </c>
      <c r="K25" s="7">
        <v>1963529</v>
      </c>
    </row>
    <row r="26" spans="1:12" ht="15" customHeight="1" x14ac:dyDescent="0.2">
      <c r="G26" s="117" t="s">
        <v>11</v>
      </c>
      <c r="H26" s="7">
        <v>8043</v>
      </c>
      <c r="I26" s="7">
        <v>12210</v>
      </c>
      <c r="J26" s="7">
        <v>13633</v>
      </c>
      <c r="K26" s="7">
        <v>132649</v>
      </c>
    </row>
    <row r="27" spans="1:12" ht="14.25" customHeight="1" x14ac:dyDescent="0.2">
      <c r="G27" s="117" t="s">
        <v>3</v>
      </c>
      <c r="H27" s="7">
        <v>8520</v>
      </c>
      <c r="I27" s="7">
        <v>9668</v>
      </c>
      <c r="J27" s="7">
        <v>14625</v>
      </c>
      <c r="K27" s="7">
        <v>96064</v>
      </c>
    </row>
    <row r="28" spans="1:12" ht="15" customHeight="1" x14ac:dyDescent="0.2">
      <c r="G28" s="117" t="s">
        <v>4</v>
      </c>
      <c r="H28" s="7">
        <v>2675064</v>
      </c>
      <c r="I28" s="7">
        <v>3512021</v>
      </c>
      <c r="J28" s="7">
        <v>3641722</v>
      </c>
      <c r="K28" s="7">
        <v>13940150</v>
      </c>
    </row>
    <row r="29" spans="1:12" ht="15" customHeight="1" x14ac:dyDescent="0.2">
      <c r="G29" s="44" t="s">
        <v>12</v>
      </c>
      <c r="H29" s="45">
        <v>2602816</v>
      </c>
      <c r="I29" s="45">
        <v>3439589</v>
      </c>
      <c r="J29" s="45">
        <v>3569352</v>
      </c>
      <c r="K29" s="45">
        <v>13766068</v>
      </c>
    </row>
    <row r="30" spans="1:12" ht="16.5" customHeight="1" x14ac:dyDescent="0.2">
      <c r="G30" s="117" t="s">
        <v>13</v>
      </c>
      <c r="H30" s="7">
        <v>29657</v>
      </c>
      <c r="I30" s="7">
        <v>41480</v>
      </c>
      <c r="J30" s="7">
        <v>36064</v>
      </c>
      <c r="K30" s="7">
        <f>K31+K32</f>
        <v>924265</v>
      </c>
    </row>
    <row r="31" spans="1:12" ht="15.75" customHeight="1" x14ac:dyDescent="0.2">
      <c r="G31" s="44" t="s">
        <v>8</v>
      </c>
      <c r="H31" s="45">
        <v>25540</v>
      </c>
      <c r="I31" s="45">
        <v>35247</v>
      </c>
      <c r="J31" s="45">
        <v>30917</v>
      </c>
      <c r="K31" s="45">
        <v>902221</v>
      </c>
    </row>
    <row r="32" spans="1:12" ht="15" customHeight="1" x14ac:dyDescent="0.2">
      <c r="G32" s="44" t="s">
        <v>14</v>
      </c>
      <c r="H32" s="45">
        <v>4117</v>
      </c>
      <c r="I32" s="45">
        <v>6233</v>
      </c>
      <c r="J32" s="45">
        <v>5147</v>
      </c>
      <c r="K32" s="45">
        <v>22044</v>
      </c>
    </row>
    <row r="33" spans="7:11" x14ac:dyDescent="0.2">
      <c r="G33" s="13" t="s">
        <v>15</v>
      </c>
      <c r="H33" s="7">
        <v>8627941</v>
      </c>
      <c r="I33" s="7">
        <v>9875954</v>
      </c>
      <c r="J33" s="7">
        <v>9101499</v>
      </c>
      <c r="K33" s="7">
        <f>K24+K25+K26+K27+K28+K30</f>
        <v>20989971</v>
      </c>
    </row>
    <row r="36" spans="7:11" x14ac:dyDescent="0.2">
      <c r="G36" s="59" t="s">
        <v>121</v>
      </c>
    </row>
    <row r="37" spans="7:11" x14ac:dyDescent="0.2">
      <c r="I37" s="78"/>
    </row>
    <row r="38" spans="7:11" x14ac:dyDescent="0.2">
      <c r="I38" s="78"/>
    </row>
    <row r="39" spans="7:11" x14ac:dyDescent="0.2">
      <c r="I39" s="78"/>
    </row>
    <row r="40" spans="7:11" x14ac:dyDescent="0.2">
      <c r="I40" s="78"/>
    </row>
    <row r="41" spans="7:11" x14ac:dyDescent="0.2">
      <c r="I41" s="78"/>
    </row>
    <row r="42" spans="7:11" x14ac:dyDescent="0.2">
      <c r="I42" s="78"/>
    </row>
  </sheetData>
  <mergeCells count="13">
    <mergeCell ref="A20:D20"/>
    <mergeCell ref="G2:L2"/>
    <mergeCell ref="G3:G4"/>
    <mergeCell ref="A18:D18"/>
    <mergeCell ref="A9:E9"/>
    <mergeCell ref="A17:E17"/>
    <mergeCell ref="A15:D15"/>
    <mergeCell ref="A19:D19"/>
    <mergeCell ref="G1:L1"/>
    <mergeCell ref="A5:D5"/>
    <mergeCell ref="A7:D7"/>
    <mergeCell ref="A11:D11"/>
    <mergeCell ref="A13:D13"/>
  </mergeCells>
  <hyperlinks>
    <hyperlink ref="A7:D7" location="Lietotāji!A1" display="LIETOTĀJI" xr:uid="{00000000-0004-0000-0200-000000000000}"/>
    <hyperlink ref="A5:D5" location="'Bibliotēku skaits'!A1" display="BIBLIOTĒKU SKAITS" xr:uid="{00000000-0004-0000-0200-000001000000}"/>
    <hyperlink ref="A11:D11" location="Izsniegums!A1" display="IZSNIEGUMS" xr:uid="{00000000-0004-0000-0200-000002000000}"/>
    <hyperlink ref="A13:D13" location="Krājums!A1" display="KRĀJUMS" xr:uid="{00000000-0004-0000-0200-000003000000}"/>
    <hyperlink ref="A15:D15" location="Personāls!A1" display="PERSONĀLS" xr:uid="{00000000-0004-0000-0200-000004000000}"/>
    <hyperlink ref="A17:D17" location="'Snieguma rādītāji'!A1" display="SNIEGUMA RĀDĪTĀJI" xr:uid="{00000000-0004-0000-0200-000005000000}"/>
    <hyperlink ref="A18:D18" location="'Metadoloģija '!A1" display="Metadoloģija" xr:uid="{00000000-0004-0000-0200-000006000000}"/>
  </hyperlink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CX28"/>
  <sheetViews>
    <sheetView showGridLines="0" topLeftCell="B2" zoomScaleNormal="100" workbookViewId="0">
      <selection activeCell="A18" sqref="A18:E18"/>
    </sheetView>
  </sheetViews>
  <sheetFormatPr defaultColWidth="9.33203125" defaultRowHeight="15.75" x14ac:dyDescent="0.2"/>
  <cols>
    <col min="1" max="1" width="0" style="58" hidden="1" customWidth="1"/>
    <col min="2" max="5" width="9.33203125" style="17"/>
    <col min="6" max="6" width="9.33203125" style="18"/>
    <col min="7" max="7" width="59" style="59" customWidth="1"/>
    <col min="8" max="8" width="17.33203125" style="59" customWidth="1"/>
    <col min="9" max="11" width="17.1640625" style="59" customWidth="1"/>
    <col min="12" max="12" width="4.83203125" style="59" customWidth="1"/>
    <col min="13" max="102" width="9.33203125" style="59"/>
    <col min="103" max="16384" width="9.33203125" style="14"/>
  </cols>
  <sheetData>
    <row r="1" spans="1:12" hidden="1" x14ac:dyDescent="0.2">
      <c r="G1" s="175"/>
      <c r="H1" s="175"/>
      <c r="I1" s="175"/>
      <c r="J1" s="175"/>
      <c r="K1" s="175"/>
      <c r="L1" s="175"/>
    </row>
    <row r="2" spans="1:12" ht="55.5" customHeight="1" x14ac:dyDescent="0.2">
      <c r="A2" s="17"/>
      <c r="G2" s="172" t="s">
        <v>115</v>
      </c>
      <c r="H2" s="172"/>
      <c r="I2" s="172"/>
      <c r="J2" s="172"/>
      <c r="K2" s="172"/>
      <c r="L2" s="172"/>
    </row>
    <row r="3" spans="1:12" ht="14.25" customHeight="1" x14ac:dyDescent="0.2">
      <c r="A3" s="17"/>
      <c r="G3" s="53"/>
      <c r="H3" s="53"/>
      <c r="I3" s="53"/>
      <c r="J3" s="53"/>
      <c r="K3" s="53"/>
      <c r="L3" s="53"/>
    </row>
    <row r="4" spans="1:12" ht="20.25" customHeight="1" x14ac:dyDescent="0.2">
      <c r="A4" s="171" t="s">
        <v>53</v>
      </c>
      <c r="B4" s="171"/>
      <c r="C4" s="171"/>
      <c r="D4" s="171"/>
      <c r="E4" s="57"/>
      <c r="F4" s="40"/>
      <c r="G4" s="178" t="s">
        <v>66</v>
      </c>
      <c r="H4" s="71"/>
      <c r="I4" s="71"/>
      <c r="J4" s="70"/>
      <c r="K4" s="70"/>
      <c r="L4" s="70"/>
    </row>
    <row r="5" spans="1:12" ht="6" customHeight="1" x14ac:dyDescent="0.2">
      <c r="A5" s="57"/>
      <c r="B5" s="57"/>
      <c r="C5" s="57"/>
      <c r="D5" s="57"/>
      <c r="E5" s="57"/>
      <c r="F5" s="40"/>
      <c r="G5" s="179"/>
      <c r="H5" s="72"/>
      <c r="I5" s="72"/>
      <c r="J5" s="70"/>
      <c r="K5" s="70"/>
      <c r="L5" s="70"/>
    </row>
    <row r="6" spans="1:12" ht="15" customHeight="1" x14ac:dyDescent="0.2">
      <c r="A6" s="171" t="s">
        <v>54</v>
      </c>
      <c r="B6" s="171"/>
      <c r="C6" s="171"/>
      <c r="D6" s="171"/>
      <c r="E6" s="57"/>
      <c r="F6" s="40"/>
    </row>
    <row r="7" spans="1:12" ht="15" customHeight="1" x14ac:dyDescent="0.2">
      <c r="A7" s="68"/>
      <c r="B7" s="68"/>
      <c r="C7" s="68"/>
      <c r="D7" s="68"/>
      <c r="E7" s="68"/>
      <c r="F7" s="65"/>
      <c r="G7" s="62" t="s">
        <v>41</v>
      </c>
    </row>
    <row r="8" spans="1:12" ht="15" customHeight="1" x14ac:dyDescent="0.2">
      <c r="A8" s="171" t="s">
        <v>55</v>
      </c>
      <c r="B8" s="171"/>
      <c r="C8" s="171"/>
      <c r="D8" s="171"/>
      <c r="E8" s="57"/>
      <c r="F8" s="40"/>
    </row>
    <row r="9" spans="1:12" ht="15" customHeight="1" x14ac:dyDescent="0.2">
      <c r="A9" s="68"/>
      <c r="B9" s="68"/>
      <c r="C9" s="68"/>
      <c r="D9" s="68"/>
      <c r="E9" s="68"/>
      <c r="F9" s="65"/>
      <c r="G9" s="143" t="s">
        <v>38</v>
      </c>
      <c r="H9" s="144" t="s">
        <v>74</v>
      </c>
      <c r="I9" s="144" t="s">
        <v>97</v>
      </c>
      <c r="J9" s="144" t="s">
        <v>105</v>
      </c>
      <c r="K9" s="144" t="s">
        <v>112</v>
      </c>
    </row>
    <row r="10" spans="1:12" ht="15" customHeight="1" x14ac:dyDescent="0.2">
      <c r="A10" s="173" t="s">
        <v>56</v>
      </c>
      <c r="B10" s="173"/>
      <c r="C10" s="173"/>
      <c r="D10" s="173"/>
      <c r="E10" s="173"/>
      <c r="F10" s="41"/>
      <c r="G10" s="117" t="s">
        <v>9</v>
      </c>
      <c r="H10" s="7">
        <v>7776176</v>
      </c>
      <c r="I10" s="7">
        <v>9645304</v>
      </c>
      <c r="J10" s="119">
        <v>6619209</v>
      </c>
      <c r="K10" s="119">
        <v>4296067</v>
      </c>
    </row>
    <row r="11" spans="1:12" ht="14.25" customHeight="1" x14ac:dyDescent="0.2">
      <c r="A11" s="68"/>
      <c r="B11" s="68"/>
      <c r="C11" s="68"/>
      <c r="D11" s="68"/>
      <c r="E11" s="68"/>
      <c r="F11" s="65"/>
      <c r="G11" s="117" t="s">
        <v>10</v>
      </c>
      <c r="H11" s="7">
        <v>1311291</v>
      </c>
      <c r="I11" s="118">
        <v>1702471</v>
      </c>
      <c r="J11" s="49">
        <v>1787601</v>
      </c>
      <c r="K11" s="49">
        <v>8561542</v>
      </c>
    </row>
    <row r="12" spans="1:12" ht="15" customHeight="1" x14ac:dyDescent="0.2">
      <c r="A12" s="171" t="s">
        <v>57</v>
      </c>
      <c r="B12" s="171"/>
      <c r="C12" s="171"/>
      <c r="D12" s="171"/>
      <c r="E12" s="57"/>
      <c r="F12" s="40"/>
      <c r="G12" s="117" t="s">
        <v>11</v>
      </c>
      <c r="H12" s="7">
        <v>120221</v>
      </c>
      <c r="I12" s="7">
        <v>104295</v>
      </c>
      <c r="J12" s="15">
        <v>92774</v>
      </c>
      <c r="K12" s="15">
        <v>98018</v>
      </c>
    </row>
    <row r="13" spans="1:12" ht="16.5" customHeight="1" x14ac:dyDescent="0.2">
      <c r="A13" s="68"/>
      <c r="B13" s="68"/>
      <c r="C13" s="68"/>
      <c r="D13" s="68"/>
      <c r="E13" s="68"/>
      <c r="F13" s="65"/>
      <c r="G13" s="117" t="s">
        <v>3</v>
      </c>
      <c r="H13" s="7">
        <v>59337</v>
      </c>
      <c r="I13" s="7">
        <v>48806</v>
      </c>
      <c r="J13" s="7">
        <v>58434</v>
      </c>
      <c r="K13" s="7">
        <v>53233</v>
      </c>
    </row>
    <row r="14" spans="1:12" ht="15" customHeight="1" x14ac:dyDescent="0.2">
      <c r="A14" s="171" t="s">
        <v>58</v>
      </c>
      <c r="B14" s="171"/>
      <c r="C14" s="171"/>
      <c r="D14" s="171"/>
      <c r="E14" s="57"/>
      <c r="F14" s="40"/>
      <c r="G14" s="117" t="s">
        <v>4</v>
      </c>
      <c r="H14" s="7">
        <v>8424484</v>
      </c>
      <c r="I14" s="7">
        <v>7380907</v>
      </c>
      <c r="J14" s="7">
        <v>7974381</v>
      </c>
      <c r="K14" s="7">
        <v>9268382</v>
      </c>
    </row>
    <row r="15" spans="1:12" ht="14.25" customHeight="1" x14ac:dyDescent="0.2">
      <c r="A15" s="68"/>
      <c r="B15" s="68"/>
      <c r="C15" s="68"/>
      <c r="D15" s="68"/>
      <c r="E15" s="68"/>
      <c r="F15" s="65"/>
      <c r="G15" s="44" t="s">
        <v>12</v>
      </c>
      <c r="H15" s="45">
        <v>8304849</v>
      </c>
      <c r="I15" s="45">
        <v>7252773</v>
      </c>
      <c r="J15" s="45">
        <v>7844791</v>
      </c>
      <c r="K15" s="45">
        <v>9207713</v>
      </c>
    </row>
    <row r="16" spans="1:12" ht="15" customHeight="1" x14ac:dyDescent="0.2">
      <c r="A16" s="171" t="s">
        <v>59</v>
      </c>
      <c r="B16" s="171"/>
      <c r="C16" s="171"/>
      <c r="D16" s="171"/>
      <c r="E16" s="57"/>
      <c r="F16" s="40"/>
      <c r="G16" s="117" t="s">
        <v>13</v>
      </c>
      <c r="H16" s="7">
        <v>4125392</v>
      </c>
      <c r="I16" s="7">
        <v>3699944</v>
      </c>
      <c r="J16" s="7">
        <v>4746156</v>
      </c>
      <c r="K16" s="7">
        <f>K18+K17</f>
        <v>7534210</v>
      </c>
    </row>
    <row r="17" spans="1:11" x14ac:dyDescent="0.2">
      <c r="A17" s="68"/>
      <c r="B17" s="68"/>
      <c r="C17" s="68"/>
      <c r="D17" s="68"/>
      <c r="E17" s="68"/>
      <c r="F17" s="65"/>
      <c r="G17" s="44" t="s">
        <v>8</v>
      </c>
      <c r="H17" s="45">
        <v>3886547</v>
      </c>
      <c r="I17" s="45">
        <v>3497955</v>
      </c>
      <c r="J17" s="45">
        <v>4481302</v>
      </c>
      <c r="K17" s="45">
        <v>7266041</v>
      </c>
    </row>
    <row r="18" spans="1:11" x14ac:dyDescent="0.2">
      <c r="A18" s="180" t="s">
        <v>60</v>
      </c>
      <c r="B18" s="180"/>
      <c r="C18" s="180"/>
      <c r="D18" s="180"/>
      <c r="E18" s="180"/>
      <c r="F18" s="40"/>
      <c r="G18" s="44" t="s">
        <v>39</v>
      </c>
      <c r="H18" s="45">
        <v>238845</v>
      </c>
      <c r="I18" s="45">
        <v>201989</v>
      </c>
      <c r="J18" s="45">
        <v>264854</v>
      </c>
      <c r="K18" s="45">
        <v>268169</v>
      </c>
    </row>
    <row r="19" spans="1:11" x14ac:dyDescent="0.2">
      <c r="A19" s="171" t="s">
        <v>61</v>
      </c>
      <c r="B19" s="171"/>
      <c r="C19" s="171"/>
      <c r="D19" s="171"/>
      <c r="E19" s="57"/>
      <c r="F19" s="40"/>
      <c r="G19" s="13" t="s">
        <v>15</v>
      </c>
      <c r="H19" s="7">
        <v>21816901</v>
      </c>
      <c r="I19" s="7">
        <v>22581727</v>
      </c>
      <c r="J19" s="7">
        <v>21278555</v>
      </c>
      <c r="K19" s="7">
        <f>K10+K11+K12+K13+K14+K16</f>
        <v>29811452</v>
      </c>
    </row>
    <row r="20" spans="1:11" x14ac:dyDescent="0.2">
      <c r="A20" s="64"/>
      <c r="B20" s="69"/>
      <c r="C20" s="69"/>
      <c r="D20" s="69"/>
      <c r="E20" s="69"/>
      <c r="F20" s="66"/>
    </row>
    <row r="23" spans="1:11" x14ac:dyDescent="0.2">
      <c r="J23" s="78"/>
      <c r="K23" s="78"/>
    </row>
    <row r="24" spans="1:11" x14ac:dyDescent="0.2">
      <c r="J24" s="78"/>
      <c r="K24" s="78"/>
    </row>
    <row r="25" spans="1:11" x14ac:dyDescent="0.2">
      <c r="J25" s="78"/>
      <c r="K25" s="78"/>
    </row>
    <row r="26" spans="1:11" x14ac:dyDescent="0.2">
      <c r="J26" s="78"/>
      <c r="K26" s="78"/>
    </row>
    <row r="27" spans="1:11" x14ac:dyDescent="0.2">
      <c r="J27" s="78"/>
      <c r="K27" s="78"/>
    </row>
    <row r="28" spans="1:11" x14ac:dyDescent="0.2">
      <c r="J28" s="78"/>
      <c r="K28" s="78"/>
    </row>
  </sheetData>
  <mergeCells count="12">
    <mergeCell ref="G1:L1"/>
    <mergeCell ref="A4:D4"/>
    <mergeCell ref="A6:D6"/>
    <mergeCell ref="A8:D8"/>
    <mergeCell ref="A19:D19"/>
    <mergeCell ref="G2:L2"/>
    <mergeCell ref="G4:G5"/>
    <mergeCell ref="A10:E10"/>
    <mergeCell ref="A18:E18"/>
    <mergeCell ref="A12:D12"/>
    <mergeCell ref="A14:D14"/>
    <mergeCell ref="A16:D16"/>
  </mergeCells>
  <hyperlinks>
    <hyperlink ref="A6:D6" location="Lietotāji!A1" display="LIETOTĀJI" xr:uid="{00000000-0004-0000-0300-000000000000}"/>
    <hyperlink ref="A4:D4" location="'Bibliotēku skaits'!A1" display="BIBLIOTĒKU SKAITS" xr:uid="{00000000-0004-0000-0300-000001000000}"/>
    <hyperlink ref="A8:D8" location="Apmeklējums!A1" display="APMEKLĒJUMS" xr:uid="{00000000-0004-0000-0300-000002000000}"/>
    <hyperlink ref="A12:D12" location="Krājums!A1" display="KRĀJUMS" xr:uid="{00000000-0004-0000-0300-000003000000}"/>
    <hyperlink ref="A14:D14" location="Personāls!A1" display="PERSONĀLS" xr:uid="{00000000-0004-0000-0300-000004000000}"/>
    <hyperlink ref="A16:D16" location="'Finansiālie rād.'!A1" display="FINANSIĀLIE RĀDĪTĀJI" xr:uid="{00000000-0004-0000-0300-000005000000}"/>
    <hyperlink ref="A18:D18" location="'Snieguma rādītāji'!A1" display="SNIEGUMA RĀDĪTĀJI" xr:uid="{00000000-0004-0000-0300-000006000000}"/>
    <hyperlink ref="A19:D19" location="'Metadoloģija '!A1" display="Metadoloģija" xr:uid="{00000000-0004-0000-0300-000007000000}"/>
  </hyperlink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CR52"/>
  <sheetViews>
    <sheetView showGridLines="0" topLeftCell="B2" zoomScaleNormal="100" workbookViewId="0">
      <selection activeCell="A20" sqref="A20:E20"/>
    </sheetView>
  </sheetViews>
  <sheetFormatPr defaultColWidth="9.33203125" defaultRowHeight="15.75" x14ac:dyDescent="0.2"/>
  <cols>
    <col min="1" max="1" width="0" style="17" hidden="1" customWidth="1"/>
    <col min="2" max="3" width="9.33203125" style="17" customWidth="1"/>
    <col min="4" max="5" width="9.33203125" style="17"/>
    <col min="6" max="6" width="9.33203125" style="18"/>
    <col min="7" max="7" width="58" style="27" customWidth="1"/>
    <col min="8" max="8" width="17.33203125" style="27" customWidth="1"/>
    <col min="9" max="11" width="17.1640625" style="27" customWidth="1"/>
    <col min="12" max="12" width="4.83203125" style="27" customWidth="1"/>
    <col min="13" max="13" width="9.33203125" style="27"/>
    <col min="14" max="14" width="13.33203125" style="27" bestFit="1" customWidth="1"/>
    <col min="15" max="96" width="9.33203125" style="27"/>
    <col min="97" max="16384" width="9.33203125" style="3"/>
  </cols>
  <sheetData>
    <row r="1" spans="1:12" hidden="1" x14ac:dyDescent="0.2">
      <c r="G1" s="186"/>
      <c r="H1" s="186"/>
      <c r="I1" s="186"/>
      <c r="J1" s="186"/>
      <c r="K1" s="186"/>
      <c r="L1" s="186"/>
    </row>
    <row r="2" spans="1:12" ht="53.25" customHeight="1" x14ac:dyDescent="0.2">
      <c r="G2" s="184" t="s">
        <v>116</v>
      </c>
      <c r="H2" s="184"/>
      <c r="I2" s="184"/>
      <c r="J2" s="184"/>
      <c r="K2" s="184"/>
      <c r="L2" s="184"/>
    </row>
    <row r="3" spans="1:12" ht="1.5" customHeight="1" x14ac:dyDescent="0.2">
      <c r="G3" s="81"/>
      <c r="H3" s="81"/>
      <c r="I3" s="81"/>
      <c r="J3" s="81"/>
      <c r="K3" s="81"/>
      <c r="L3" s="81"/>
    </row>
    <row r="4" spans="1:12" ht="23.25" x14ac:dyDescent="0.2">
      <c r="G4" s="83" t="s">
        <v>68</v>
      </c>
      <c r="H4" s="81"/>
      <c r="I4" s="81"/>
      <c r="J4" s="81"/>
      <c r="K4" s="81"/>
      <c r="L4" s="81"/>
    </row>
    <row r="5" spans="1:12" ht="13.5" customHeight="1" x14ac:dyDescent="0.2">
      <c r="L5" s="81"/>
    </row>
    <row r="6" spans="1:12" ht="20.25" customHeight="1" x14ac:dyDescent="0.25">
      <c r="A6" s="171" t="s">
        <v>53</v>
      </c>
      <c r="B6" s="171"/>
      <c r="C6" s="171"/>
      <c r="D6" s="171"/>
      <c r="E6" s="57"/>
      <c r="F6" s="40"/>
      <c r="G6" s="185" t="s">
        <v>67</v>
      </c>
      <c r="H6" s="185"/>
      <c r="I6" s="185"/>
      <c r="J6" s="185"/>
      <c r="K6" s="185"/>
      <c r="L6" s="84"/>
    </row>
    <row r="7" spans="1:12" ht="15" customHeight="1" x14ac:dyDescent="0.2">
      <c r="A7" s="68"/>
      <c r="B7" s="68"/>
      <c r="C7" s="68"/>
      <c r="D7" s="68"/>
      <c r="E7" s="68"/>
      <c r="F7" s="65"/>
      <c r="G7" s="145" t="s">
        <v>38</v>
      </c>
      <c r="H7" s="146">
        <v>2020</v>
      </c>
      <c r="I7" s="146">
        <v>2021</v>
      </c>
      <c r="J7" s="146">
        <v>2022</v>
      </c>
      <c r="K7" s="146">
        <v>2023</v>
      </c>
    </row>
    <row r="8" spans="1:12" ht="15" customHeight="1" x14ac:dyDescent="0.2">
      <c r="A8" s="171" t="s">
        <v>54</v>
      </c>
      <c r="B8" s="171"/>
      <c r="C8" s="171"/>
      <c r="D8" s="171"/>
      <c r="E8" s="57"/>
      <c r="F8" s="40"/>
      <c r="G8" s="73" t="s">
        <v>9</v>
      </c>
      <c r="H8" s="7">
        <v>4341221</v>
      </c>
      <c r="I8" s="7">
        <v>4401861</v>
      </c>
      <c r="J8" s="7">
        <v>4436525</v>
      </c>
      <c r="K8" s="7">
        <v>4499387</v>
      </c>
      <c r="L8" s="74"/>
    </row>
    <row r="9" spans="1:12" ht="15" customHeight="1" x14ac:dyDescent="0.2">
      <c r="A9" s="68"/>
      <c r="B9" s="68"/>
      <c r="C9" s="68"/>
      <c r="D9" s="68"/>
      <c r="E9" s="68"/>
      <c r="F9" s="65"/>
      <c r="G9" s="73" t="s">
        <v>10</v>
      </c>
      <c r="H9" s="7">
        <v>8899420</v>
      </c>
      <c r="I9" s="7">
        <v>8741268</v>
      </c>
      <c r="J9" s="7">
        <v>8686018</v>
      </c>
      <c r="K9" s="7">
        <v>8414712</v>
      </c>
      <c r="L9" s="74"/>
    </row>
    <row r="10" spans="1:12" ht="15" customHeight="1" x14ac:dyDescent="0.2">
      <c r="A10" s="171" t="s">
        <v>55</v>
      </c>
      <c r="B10" s="171"/>
      <c r="C10" s="171"/>
      <c r="D10" s="171"/>
      <c r="E10" s="57"/>
      <c r="F10" s="40"/>
      <c r="G10" s="73" t="s">
        <v>11</v>
      </c>
      <c r="H10" s="7">
        <v>250858</v>
      </c>
      <c r="I10" s="7">
        <v>249845</v>
      </c>
      <c r="J10" s="7">
        <v>242569</v>
      </c>
      <c r="K10" s="7">
        <v>229282</v>
      </c>
      <c r="L10" s="74"/>
    </row>
    <row r="11" spans="1:12" ht="15" customHeight="1" x14ac:dyDescent="0.2">
      <c r="A11" s="68"/>
      <c r="B11" s="68"/>
      <c r="C11" s="68"/>
      <c r="D11" s="68"/>
      <c r="E11" s="68"/>
      <c r="F11" s="65"/>
      <c r="G11" s="73" t="s">
        <v>3</v>
      </c>
      <c r="H11" s="7">
        <v>7691332</v>
      </c>
      <c r="I11" s="7">
        <v>7668010</v>
      </c>
      <c r="J11" s="7" t="s">
        <v>109</v>
      </c>
      <c r="K11" s="7">
        <v>434618</v>
      </c>
      <c r="L11" s="74"/>
    </row>
    <row r="12" spans="1:12" ht="15" customHeight="1" x14ac:dyDescent="0.2">
      <c r="A12" s="171" t="s">
        <v>56</v>
      </c>
      <c r="B12" s="171"/>
      <c r="C12" s="171"/>
      <c r="D12" s="171"/>
      <c r="E12" s="57"/>
      <c r="F12" s="40"/>
      <c r="G12" s="73" t="s">
        <v>4</v>
      </c>
      <c r="H12" s="7">
        <v>8376699</v>
      </c>
      <c r="I12" s="7">
        <v>8445859</v>
      </c>
      <c r="J12" s="7">
        <v>8343218</v>
      </c>
      <c r="K12" s="7">
        <v>8197038</v>
      </c>
      <c r="L12" s="74"/>
    </row>
    <row r="13" spans="1:12" ht="14.25" customHeight="1" x14ac:dyDescent="0.2">
      <c r="A13" s="68"/>
      <c r="B13" s="68"/>
      <c r="C13" s="68"/>
      <c r="D13" s="68"/>
      <c r="E13" s="68"/>
      <c r="F13" s="65"/>
      <c r="G13" s="75" t="s">
        <v>12</v>
      </c>
      <c r="H13" s="45">
        <v>8294855</v>
      </c>
      <c r="I13" s="45">
        <v>8358799</v>
      </c>
      <c r="J13" s="45">
        <v>8257944</v>
      </c>
      <c r="K13" s="45">
        <v>8152358</v>
      </c>
      <c r="L13" s="74"/>
    </row>
    <row r="14" spans="1:12" ht="15" customHeight="1" x14ac:dyDescent="0.2">
      <c r="A14" s="173" t="s">
        <v>57</v>
      </c>
      <c r="B14" s="173"/>
      <c r="C14" s="173"/>
      <c r="D14" s="173"/>
      <c r="E14" s="173"/>
      <c r="F14" s="41"/>
      <c r="G14" s="73" t="s">
        <v>13</v>
      </c>
      <c r="H14" s="7">
        <v>9446046</v>
      </c>
      <c r="I14" s="7">
        <v>9334948</v>
      </c>
      <c r="J14" s="7">
        <v>9150774</v>
      </c>
      <c r="K14" s="7">
        <f>K16+K15</f>
        <v>9027793</v>
      </c>
      <c r="L14" s="74"/>
    </row>
    <row r="15" spans="1:12" ht="16.5" customHeight="1" x14ac:dyDescent="0.2">
      <c r="A15" s="68"/>
      <c r="B15" s="68"/>
      <c r="C15" s="68"/>
      <c r="D15" s="68"/>
      <c r="E15" s="68"/>
      <c r="F15" s="65"/>
      <c r="G15" s="75" t="s">
        <v>8</v>
      </c>
      <c r="H15" s="45">
        <v>8579364</v>
      </c>
      <c r="I15" s="45">
        <v>8455156</v>
      </c>
      <c r="J15" s="45">
        <v>8314645</v>
      </c>
      <c r="K15" s="45">
        <v>8204831</v>
      </c>
      <c r="L15" s="74"/>
    </row>
    <row r="16" spans="1:12" ht="18.75" customHeight="1" x14ac:dyDescent="0.2">
      <c r="A16" s="171" t="s">
        <v>58</v>
      </c>
      <c r="B16" s="171"/>
      <c r="C16" s="171"/>
      <c r="D16" s="171"/>
      <c r="E16" s="57"/>
      <c r="F16" s="40"/>
      <c r="G16" s="75" t="s">
        <v>14</v>
      </c>
      <c r="H16" s="45">
        <v>866682</v>
      </c>
      <c r="I16" s="45">
        <v>879792</v>
      </c>
      <c r="J16" s="45">
        <v>836129</v>
      </c>
      <c r="K16" s="45">
        <v>822962</v>
      </c>
      <c r="L16" s="74"/>
    </row>
    <row r="17" spans="1:12" ht="16.5" customHeight="1" x14ac:dyDescent="0.2">
      <c r="A17" s="68"/>
      <c r="B17" s="68"/>
      <c r="C17" s="68"/>
      <c r="D17" s="68"/>
      <c r="E17" s="68"/>
      <c r="F17" s="65"/>
      <c r="G17" s="8" t="s">
        <v>15</v>
      </c>
      <c r="H17" s="7">
        <v>39005576</v>
      </c>
      <c r="I17" s="7">
        <v>38841791</v>
      </c>
      <c r="J17" s="7">
        <v>31376561</v>
      </c>
      <c r="K17" s="7">
        <f>K8+K9+K10+K11+K12+K14</f>
        <v>30802830</v>
      </c>
      <c r="L17" s="74"/>
    </row>
    <row r="18" spans="1:12" ht="15" customHeight="1" x14ac:dyDescent="0.2">
      <c r="A18" s="180" t="s">
        <v>59</v>
      </c>
      <c r="B18" s="180"/>
      <c r="C18" s="180"/>
      <c r="D18" s="180"/>
      <c r="E18" s="180"/>
      <c r="F18" s="40"/>
      <c r="L18" s="74"/>
    </row>
    <row r="19" spans="1:12" x14ac:dyDescent="0.2">
      <c r="A19" s="68"/>
      <c r="B19" s="68"/>
      <c r="C19" s="68"/>
      <c r="D19" s="68"/>
      <c r="E19" s="68"/>
      <c r="F19" s="65"/>
      <c r="G19" s="74"/>
      <c r="H19" s="74"/>
      <c r="I19" s="74"/>
      <c r="J19" s="74"/>
      <c r="K19" s="74"/>
      <c r="L19" s="74"/>
    </row>
    <row r="20" spans="1:12" x14ac:dyDescent="0.2">
      <c r="A20" s="180" t="s">
        <v>60</v>
      </c>
      <c r="B20" s="180"/>
      <c r="C20" s="180"/>
      <c r="D20" s="180"/>
      <c r="E20" s="180"/>
      <c r="F20" s="40"/>
      <c r="G20" s="74"/>
      <c r="H20" s="74"/>
      <c r="I20" s="74"/>
      <c r="J20" s="74"/>
      <c r="K20" s="74"/>
      <c r="L20" s="74"/>
    </row>
    <row r="21" spans="1:12" ht="19.5" customHeight="1" x14ac:dyDescent="0.2">
      <c r="A21" s="171" t="s">
        <v>61</v>
      </c>
      <c r="B21" s="171"/>
      <c r="C21" s="171"/>
      <c r="D21" s="171"/>
      <c r="E21" s="57"/>
      <c r="F21" s="40"/>
      <c r="G21" s="187" t="s">
        <v>42</v>
      </c>
      <c r="H21" s="187"/>
      <c r="I21" s="187"/>
      <c r="J21" s="187"/>
      <c r="K21" s="187"/>
      <c r="L21" s="187"/>
    </row>
    <row r="22" spans="1:12" ht="15" customHeight="1" x14ac:dyDescent="0.2">
      <c r="A22" s="31"/>
      <c r="B22" s="69"/>
      <c r="C22" s="69"/>
      <c r="D22" s="69"/>
      <c r="E22" s="69"/>
      <c r="F22" s="66"/>
      <c r="G22" s="147" t="s">
        <v>38</v>
      </c>
      <c r="H22" s="148">
        <v>2020</v>
      </c>
      <c r="I22" s="148">
        <v>2021</v>
      </c>
      <c r="J22" s="148">
        <v>2022</v>
      </c>
      <c r="K22" s="148">
        <v>2023</v>
      </c>
      <c r="L22" s="74"/>
    </row>
    <row r="23" spans="1:12" ht="15" customHeight="1" x14ac:dyDescent="0.2">
      <c r="G23" s="76" t="s">
        <v>9</v>
      </c>
      <c r="H23" s="15">
        <v>84343</v>
      </c>
      <c r="I23" s="15">
        <v>76199</v>
      </c>
      <c r="J23" s="15">
        <v>58525</v>
      </c>
      <c r="K23" s="15">
        <v>50291</v>
      </c>
      <c r="L23" s="74"/>
    </row>
    <row r="24" spans="1:12" ht="15" customHeight="1" x14ac:dyDescent="0.2">
      <c r="G24" s="76" t="s">
        <v>10</v>
      </c>
      <c r="H24" s="7">
        <v>72739</v>
      </c>
      <c r="I24" s="7">
        <v>67537</v>
      </c>
      <c r="J24" s="7">
        <v>59657</v>
      </c>
      <c r="K24" s="7">
        <v>69394</v>
      </c>
      <c r="L24" s="74"/>
    </row>
    <row r="25" spans="1:12" ht="15" customHeight="1" x14ac:dyDescent="0.2">
      <c r="G25" s="76" t="s">
        <v>11</v>
      </c>
      <c r="H25" s="7">
        <v>5551</v>
      </c>
      <c r="I25" s="7">
        <v>5654</v>
      </c>
      <c r="J25" s="7">
        <v>4739</v>
      </c>
      <c r="K25" s="7">
        <v>3314</v>
      </c>
      <c r="L25" s="74"/>
    </row>
    <row r="26" spans="1:12" ht="15" customHeight="1" x14ac:dyDescent="0.2">
      <c r="G26" s="76" t="s">
        <v>3</v>
      </c>
      <c r="H26" s="7">
        <v>6758</v>
      </c>
      <c r="I26" s="7">
        <v>16396</v>
      </c>
      <c r="J26" s="7">
        <v>4348</v>
      </c>
      <c r="K26" s="7">
        <v>4820</v>
      </c>
      <c r="L26" s="74"/>
    </row>
    <row r="27" spans="1:12" ht="15" customHeight="1" x14ac:dyDescent="0.2">
      <c r="G27" s="76" t="s">
        <v>4</v>
      </c>
      <c r="H27" s="7">
        <v>661437</v>
      </c>
      <c r="I27" s="7">
        <v>638191</v>
      </c>
      <c r="J27" s="7">
        <v>618870</v>
      </c>
      <c r="K27" s="7">
        <v>572601</v>
      </c>
      <c r="L27" s="74"/>
    </row>
    <row r="28" spans="1:12" ht="14.25" customHeight="1" x14ac:dyDescent="0.2">
      <c r="G28" s="75" t="s">
        <v>12</v>
      </c>
      <c r="H28" s="45">
        <v>655301</v>
      </c>
      <c r="I28" s="45">
        <v>629954</v>
      </c>
      <c r="J28" s="45">
        <v>613274</v>
      </c>
      <c r="K28" s="45">
        <v>570416</v>
      </c>
      <c r="L28" s="74"/>
    </row>
    <row r="29" spans="1:12" ht="15" customHeight="1" x14ac:dyDescent="0.2">
      <c r="G29" s="76" t="s">
        <v>13</v>
      </c>
      <c r="H29" s="7">
        <v>535141</v>
      </c>
      <c r="I29" s="7">
        <v>484982</v>
      </c>
      <c r="J29" s="7">
        <v>501417</v>
      </c>
      <c r="K29" s="7">
        <f>K31+K30</f>
        <v>576366</v>
      </c>
      <c r="L29" s="74"/>
    </row>
    <row r="30" spans="1:12" ht="17.25" customHeight="1" x14ac:dyDescent="0.2">
      <c r="G30" s="75" t="s">
        <v>8</v>
      </c>
      <c r="H30" s="45">
        <v>513273</v>
      </c>
      <c r="I30" s="45">
        <v>468506</v>
      </c>
      <c r="J30" s="45">
        <v>483246</v>
      </c>
      <c r="K30" s="45">
        <v>559533</v>
      </c>
      <c r="L30" s="74"/>
    </row>
    <row r="31" spans="1:12" ht="15" customHeight="1" x14ac:dyDescent="0.2">
      <c r="G31" s="75" t="s">
        <v>14</v>
      </c>
      <c r="H31" s="45">
        <v>21868</v>
      </c>
      <c r="I31" s="45">
        <v>16476</v>
      </c>
      <c r="J31" s="45">
        <v>18171</v>
      </c>
      <c r="K31" s="45">
        <v>16833</v>
      </c>
      <c r="L31" s="74"/>
    </row>
    <row r="32" spans="1:12" ht="17.25" customHeight="1" x14ac:dyDescent="0.2">
      <c r="G32" s="8" t="s">
        <v>15</v>
      </c>
      <c r="H32" s="7">
        <v>1365969</v>
      </c>
      <c r="I32" s="7">
        <v>1288959</v>
      </c>
      <c r="J32" s="7">
        <v>1247556</v>
      </c>
      <c r="K32" s="7">
        <f>K23+K24+K25+K26+K27+K29</f>
        <v>1276786</v>
      </c>
      <c r="L32" s="74"/>
    </row>
    <row r="33" spans="7:14" ht="15" customHeight="1" x14ac:dyDescent="0.2">
      <c r="L33" s="74"/>
    </row>
    <row r="34" spans="7:14" ht="15" customHeight="1" x14ac:dyDescent="0.2">
      <c r="G34" s="77"/>
      <c r="H34" s="78"/>
      <c r="I34" s="78"/>
      <c r="J34" s="78"/>
      <c r="K34" s="78"/>
    </row>
    <row r="35" spans="7:14" ht="15" customHeight="1" x14ac:dyDescent="0.2">
      <c r="G35" s="77"/>
      <c r="H35" s="78"/>
      <c r="I35" s="78"/>
      <c r="J35" s="78"/>
      <c r="K35" s="78"/>
      <c r="N35" s="74"/>
    </row>
    <row r="36" spans="7:14" ht="23.25" customHeight="1" x14ac:dyDescent="0.2">
      <c r="G36" s="181" t="s">
        <v>43</v>
      </c>
      <c r="H36" s="181"/>
      <c r="I36" s="181"/>
      <c r="J36" s="181"/>
      <c r="K36" s="181"/>
      <c r="L36" s="181"/>
    </row>
    <row r="37" spans="7:14" ht="15" customHeight="1" x14ac:dyDescent="0.2">
      <c r="G37" s="149" t="s">
        <v>38</v>
      </c>
      <c r="H37" s="148">
        <v>2020</v>
      </c>
      <c r="I37" s="148">
        <v>2021</v>
      </c>
      <c r="J37" s="148">
        <v>2022</v>
      </c>
      <c r="K37" s="148">
        <v>2023</v>
      </c>
    </row>
    <row r="38" spans="7:14" ht="15" customHeight="1" x14ac:dyDescent="0.2">
      <c r="G38" s="79" t="s">
        <v>9</v>
      </c>
      <c r="H38" s="15">
        <v>15678</v>
      </c>
      <c r="I38" s="15">
        <v>15559</v>
      </c>
      <c r="J38" s="15">
        <v>23861</v>
      </c>
      <c r="K38" s="15">
        <v>18421</v>
      </c>
    </row>
    <row r="39" spans="7:14" ht="15" customHeight="1" x14ac:dyDescent="0.2">
      <c r="G39" s="79" t="s">
        <v>10</v>
      </c>
      <c r="H39" s="7">
        <v>110166</v>
      </c>
      <c r="I39" s="7">
        <v>196441</v>
      </c>
      <c r="J39" s="7">
        <v>108056</v>
      </c>
      <c r="K39" s="7">
        <v>295798</v>
      </c>
    </row>
    <row r="40" spans="7:14" ht="15" customHeight="1" x14ac:dyDescent="0.2">
      <c r="G40" s="79" t="s">
        <v>11</v>
      </c>
      <c r="H40" s="7">
        <v>7301</v>
      </c>
      <c r="I40" s="7">
        <v>7845</v>
      </c>
      <c r="J40" s="7">
        <v>11241</v>
      </c>
      <c r="K40" s="7">
        <v>12491</v>
      </c>
    </row>
    <row r="41" spans="7:14" ht="15" customHeight="1" x14ac:dyDescent="0.2">
      <c r="G41" s="79" t="s">
        <v>3</v>
      </c>
      <c r="H41" s="7">
        <v>11855</v>
      </c>
      <c r="I41" s="7">
        <v>9367</v>
      </c>
      <c r="J41" s="7" t="s">
        <v>107</v>
      </c>
      <c r="K41" s="7">
        <v>2577</v>
      </c>
    </row>
    <row r="42" spans="7:14" ht="15" customHeight="1" x14ac:dyDescent="0.2">
      <c r="G42" s="79" t="s">
        <v>4</v>
      </c>
      <c r="H42" s="7">
        <v>697248</v>
      </c>
      <c r="I42" s="7">
        <v>609285</v>
      </c>
      <c r="J42" s="7">
        <v>677796</v>
      </c>
      <c r="K42" s="7">
        <v>666501</v>
      </c>
    </row>
    <row r="43" spans="7:14" ht="14.25" customHeight="1" x14ac:dyDescent="0.2">
      <c r="G43" s="80" t="s">
        <v>12</v>
      </c>
      <c r="H43" s="45">
        <v>692248</v>
      </c>
      <c r="I43" s="45">
        <v>606248</v>
      </c>
      <c r="J43" s="45">
        <v>670414</v>
      </c>
      <c r="K43" s="45">
        <v>660765</v>
      </c>
    </row>
    <row r="44" spans="7:14" ht="15" customHeight="1" x14ac:dyDescent="0.2">
      <c r="G44" s="79" t="s">
        <v>13</v>
      </c>
      <c r="H44" s="7">
        <v>553562</v>
      </c>
      <c r="I44" s="7">
        <v>516972</v>
      </c>
      <c r="J44" s="7">
        <v>418376</v>
      </c>
      <c r="K44" s="7">
        <f>K45+K46</f>
        <v>542844</v>
      </c>
    </row>
    <row r="45" spans="7:14" ht="14.25" customHeight="1" x14ac:dyDescent="0.2">
      <c r="G45" s="80" t="s">
        <v>44</v>
      </c>
      <c r="H45" s="45">
        <v>520830</v>
      </c>
      <c r="I45" s="45">
        <v>490024</v>
      </c>
      <c r="J45" s="45">
        <v>387730</v>
      </c>
      <c r="K45" s="45">
        <v>492308</v>
      </c>
    </row>
    <row r="46" spans="7:14" ht="15.75" customHeight="1" x14ac:dyDescent="0.2">
      <c r="G46" s="80" t="s">
        <v>14</v>
      </c>
      <c r="H46" s="45">
        <v>32732</v>
      </c>
      <c r="I46" s="45">
        <v>26948</v>
      </c>
      <c r="J46" s="45">
        <v>30646</v>
      </c>
      <c r="K46" s="45">
        <v>50536</v>
      </c>
    </row>
    <row r="47" spans="7:14" ht="16.5" customHeight="1" x14ac:dyDescent="0.2">
      <c r="G47" s="6" t="s">
        <v>15</v>
      </c>
      <c r="H47" s="7">
        <v>1395810</v>
      </c>
      <c r="I47" s="7">
        <v>1355469</v>
      </c>
      <c r="J47" s="7" t="s">
        <v>108</v>
      </c>
      <c r="K47" s="7">
        <f>K38+K39+K40+K41+K42+K44</f>
        <v>1538632</v>
      </c>
    </row>
    <row r="48" spans="7:14" ht="15" customHeight="1" x14ac:dyDescent="0.2"/>
    <row r="49" spans="7:12" ht="15" customHeight="1" x14ac:dyDescent="0.2">
      <c r="G49" s="77"/>
      <c r="H49" s="78"/>
      <c r="I49" s="78"/>
      <c r="J49" s="78"/>
      <c r="K49" s="78"/>
    </row>
    <row r="50" spans="7:12" ht="15" customHeight="1" x14ac:dyDescent="0.2">
      <c r="G50" s="77"/>
      <c r="H50" s="78"/>
      <c r="I50" s="78"/>
      <c r="J50" s="78"/>
      <c r="K50" s="78"/>
    </row>
    <row r="51" spans="7:12" ht="36.75" customHeight="1" x14ac:dyDescent="0.2">
      <c r="G51" s="182" t="s">
        <v>113</v>
      </c>
      <c r="H51" s="183"/>
      <c r="I51" s="183"/>
      <c r="J51" s="183"/>
      <c r="K51" s="183"/>
      <c r="L51" s="183"/>
    </row>
    <row r="52" spans="7:12" ht="15" customHeight="1" x14ac:dyDescent="0.2">
      <c r="G52" s="181"/>
      <c r="H52" s="181"/>
      <c r="I52" s="181"/>
      <c r="J52" s="181"/>
      <c r="K52" s="181"/>
      <c r="L52" s="181"/>
    </row>
  </sheetData>
  <mergeCells count="16">
    <mergeCell ref="G1:L1"/>
    <mergeCell ref="G21:L21"/>
    <mergeCell ref="A18:E18"/>
    <mergeCell ref="A20:E20"/>
    <mergeCell ref="A6:D6"/>
    <mergeCell ref="A8:D8"/>
    <mergeCell ref="A10:D10"/>
    <mergeCell ref="A12:D12"/>
    <mergeCell ref="A16:D16"/>
    <mergeCell ref="G36:L36"/>
    <mergeCell ref="G51:L51"/>
    <mergeCell ref="G52:L52"/>
    <mergeCell ref="G2:L2"/>
    <mergeCell ref="A21:D21"/>
    <mergeCell ref="A14:E14"/>
    <mergeCell ref="G6:K6"/>
  </mergeCells>
  <hyperlinks>
    <hyperlink ref="A8:D8" location="Lietotāji!A1" display="LIETOTĀJI" xr:uid="{00000000-0004-0000-0400-000000000000}"/>
    <hyperlink ref="A6:D6" location="'Bibliotēku skaits'!A1" display="BIBLIOTĒKU SKAITS" xr:uid="{00000000-0004-0000-0400-000001000000}"/>
    <hyperlink ref="A10:D10" location="Apmeklējums!A1" display="APMEKLĒJUMS" xr:uid="{00000000-0004-0000-0400-000002000000}"/>
    <hyperlink ref="A16:D16" location="Personāls!A1" display="PERSONĀLS" xr:uid="{00000000-0004-0000-0400-000003000000}"/>
    <hyperlink ref="A18:D18" location="'Finansiālie rād.'!A1" display="FINANSIĀLIE RĀDĪTĀJI" xr:uid="{00000000-0004-0000-0400-000004000000}"/>
    <hyperlink ref="A20:D20" location="'Snieguma rādītāji'!A1" display="SNIEGUMA RĀDĪTĀJI" xr:uid="{00000000-0004-0000-0400-000005000000}"/>
    <hyperlink ref="A21:D21" location="'Metadoloģija '!A1" display="Metadoloģija" xr:uid="{00000000-0004-0000-0400-000006000000}"/>
    <hyperlink ref="A12:D12" location="Izsniegums!A1" display="IZSNIEGUMS" xr:uid="{00000000-0004-0000-0400-000007000000}"/>
  </hyperlink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BL31"/>
  <sheetViews>
    <sheetView showGridLines="0" topLeftCell="B2" zoomScale="90" zoomScaleNormal="90" workbookViewId="0">
      <selection activeCell="A19" sqref="A19:E19"/>
    </sheetView>
  </sheetViews>
  <sheetFormatPr defaultColWidth="9.33203125" defaultRowHeight="15.75" x14ac:dyDescent="0.2"/>
  <cols>
    <col min="1" max="1" width="0" style="17" hidden="1" customWidth="1"/>
    <col min="2" max="5" width="9.33203125" style="17"/>
    <col min="6" max="6" width="9.33203125" style="18"/>
    <col min="7" max="7" width="54.33203125" style="27" customWidth="1"/>
    <col min="8" max="8" width="17.33203125" style="27" customWidth="1"/>
    <col min="9" max="11" width="17.1640625" style="27" customWidth="1"/>
    <col min="12" max="12" width="4.83203125" style="27" customWidth="1"/>
    <col min="13" max="64" width="9.33203125" style="27"/>
    <col min="65" max="16384" width="9.33203125" style="3"/>
  </cols>
  <sheetData>
    <row r="1" spans="1:12" hidden="1" x14ac:dyDescent="0.2">
      <c r="G1" s="186"/>
      <c r="H1" s="186"/>
      <c r="I1" s="186"/>
      <c r="J1" s="186"/>
      <c r="K1" s="186"/>
      <c r="L1" s="186"/>
    </row>
    <row r="2" spans="1:12" ht="54.75" customHeight="1" x14ac:dyDescent="0.2">
      <c r="G2" s="184" t="s">
        <v>115</v>
      </c>
      <c r="H2" s="184"/>
      <c r="I2" s="184"/>
      <c r="J2" s="184"/>
      <c r="K2" s="184"/>
      <c r="L2" s="184"/>
    </row>
    <row r="3" spans="1:12" ht="23.25" x14ac:dyDescent="0.2">
      <c r="G3" s="91" t="s">
        <v>69</v>
      </c>
      <c r="H3" s="92"/>
      <c r="I3" s="92"/>
      <c r="J3" s="92"/>
      <c r="K3" s="92"/>
      <c r="L3" s="92"/>
    </row>
    <row r="4" spans="1:12" x14ac:dyDescent="0.2">
      <c r="G4" s="186"/>
      <c r="H4" s="186"/>
      <c r="I4" s="186"/>
      <c r="J4" s="186"/>
      <c r="K4" s="186"/>
      <c r="L4" s="186"/>
    </row>
    <row r="5" spans="1:12" x14ac:dyDescent="0.2">
      <c r="A5" s="171" t="s">
        <v>53</v>
      </c>
      <c r="B5" s="171"/>
      <c r="C5" s="171"/>
      <c r="D5" s="171"/>
      <c r="E5" s="57"/>
      <c r="F5" s="40"/>
      <c r="G5" s="188" t="s">
        <v>18</v>
      </c>
      <c r="H5" s="188"/>
      <c r="I5" s="188"/>
      <c r="J5" s="188"/>
      <c r="K5" s="188"/>
    </row>
    <row r="6" spans="1:12" x14ac:dyDescent="0.2">
      <c r="A6" s="68"/>
      <c r="B6" s="68"/>
      <c r="C6" s="68"/>
      <c r="D6" s="68"/>
      <c r="E6" s="68"/>
      <c r="F6" s="65"/>
      <c r="G6" s="150" t="s">
        <v>38</v>
      </c>
      <c r="H6" s="151">
        <v>2020</v>
      </c>
      <c r="I6" s="151">
        <v>2021</v>
      </c>
      <c r="J6" s="151">
        <v>2022</v>
      </c>
      <c r="K6" s="151">
        <v>2023</v>
      </c>
      <c r="L6" s="85"/>
    </row>
    <row r="7" spans="1:12" x14ac:dyDescent="0.2">
      <c r="A7" s="171" t="s">
        <v>54</v>
      </c>
      <c r="B7" s="171"/>
      <c r="C7" s="171"/>
      <c r="D7" s="171"/>
      <c r="E7" s="57"/>
      <c r="F7" s="40"/>
      <c r="G7" s="128" t="s">
        <v>9</v>
      </c>
      <c r="H7" s="86">
        <v>348</v>
      </c>
      <c r="I7" s="86">
        <v>343</v>
      </c>
      <c r="J7" s="86">
        <v>351</v>
      </c>
      <c r="K7" s="86">
        <v>351</v>
      </c>
      <c r="L7" s="85"/>
    </row>
    <row r="8" spans="1:12" x14ac:dyDescent="0.2">
      <c r="A8" s="68"/>
      <c r="B8" s="68"/>
      <c r="C8" s="68"/>
      <c r="D8" s="68"/>
      <c r="E8" s="68"/>
      <c r="F8" s="65"/>
      <c r="G8" s="128" t="s">
        <v>10</v>
      </c>
      <c r="H8" s="86">
        <v>282</v>
      </c>
      <c r="I8" s="86">
        <v>261</v>
      </c>
      <c r="J8" s="86">
        <v>255</v>
      </c>
      <c r="K8" s="86">
        <v>245</v>
      </c>
      <c r="L8" s="85"/>
    </row>
    <row r="9" spans="1:12" x14ac:dyDescent="0.2">
      <c r="A9" s="171" t="s">
        <v>55</v>
      </c>
      <c r="B9" s="171"/>
      <c r="C9" s="171"/>
      <c r="D9" s="171"/>
      <c r="E9" s="57"/>
      <c r="F9" s="40"/>
      <c r="G9" s="128" t="s">
        <v>11</v>
      </c>
      <c r="H9" s="86">
        <v>30</v>
      </c>
      <c r="I9" s="86">
        <v>28</v>
      </c>
      <c r="J9" s="86">
        <v>27</v>
      </c>
      <c r="K9" s="86">
        <v>28</v>
      </c>
      <c r="L9" s="85"/>
    </row>
    <row r="10" spans="1:12" x14ac:dyDescent="0.2">
      <c r="A10" s="68"/>
      <c r="B10" s="68"/>
      <c r="C10" s="68"/>
      <c r="D10" s="68"/>
      <c r="E10" s="68"/>
      <c r="F10" s="65"/>
      <c r="G10" s="128" t="s">
        <v>3</v>
      </c>
      <c r="H10" s="86">
        <v>35</v>
      </c>
      <c r="I10" s="86">
        <v>32</v>
      </c>
      <c r="J10" s="86">
        <v>30</v>
      </c>
      <c r="K10" s="86">
        <v>28</v>
      </c>
      <c r="L10" s="85"/>
    </row>
    <row r="11" spans="1:12" x14ac:dyDescent="0.2">
      <c r="A11" s="171" t="s">
        <v>56</v>
      </c>
      <c r="B11" s="171"/>
      <c r="C11" s="171"/>
      <c r="D11" s="171"/>
      <c r="E11" s="57"/>
      <c r="F11" s="40"/>
      <c r="G11" s="128" t="s">
        <v>4</v>
      </c>
      <c r="H11" s="86">
        <v>2051</v>
      </c>
      <c r="I11" s="86">
        <v>1997</v>
      </c>
      <c r="J11" s="86">
        <v>1927</v>
      </c>
      <c r="K11" s="86">
        <v>1886</v>
      </c>
      <c r="L11" s="85"/>
    </row>
    <row r="12" spans="1:12" x14ac:dyDescent="0.2">
      <c r="A12" s="68"/>
      <c r="B12" s="68"/>
      <c r="C12" s="68"/>
      <c r="D12" s="68"/>
      <c r="E12" s="68"/>
      <c r="F12" s="65"/>
      <c r="G12" s="87" t="s">
        <v>12</v>
      </c>
      <c r="H12" s="88">
        <v>2004</v>
      </c>
      <c r="I12" s="88">
        <v>1952</v>
      </c>
      <c r="J12" s="88">
        <v>1882</v>
      </c>
      <c r="K12" s="88">
        <v>1852</v>
      </c>
      <c r="L12" s="85"/>
    </row>
    <row r="13" spans="1:12" x14ac:dyDescent="0.2">
      <c r="A13" s="171" t="s">
        <v>57</v>
      </c>
      <c r="B13" s="171"/>
      <c r="C13" s="171"/>
      <c r="D13" s="171"/>
      <c r="E13" s="57"/>
      <c r="F13" s="40"/>
      <c r="G13" s="128" t="s">
        <v>13</v>
      </c>
      <c r="H13" s="86">
        <v>811</v>
      </c>
      <c r="I13" s="86">
        <v>801</v>
      </c>
      <c r="J13" s="86">
        <v>773</v>
      </c>
      <c r="K13" s="86">
        <v>763</v>
      </c>
      <c r="L13" s="85"/>
    </row>
    <row r="14" spans="1:12" x14ac:dyDescent="0.2">
      <c r="A14" s="68"/>
      <c r="B14" s="68"/>
      <c r="C14" s="68"/>
      <c r="D14" s="68"/>
      <c r="E14" s="68"/>
      <c r="F14" s="65"/>
      <c r="G14" s="87" t="s">
        <v>8</v>
      </c>
      <c r="H14" s="88">
        <v>738</v>
      </c>
      <c r="I14" s="88">
        <v>730</v>
      </c>
      <c r="J14" s="88">
        <v>702</v>
      </c>
      <c r="K14" s="88">
        <v>691</v>
      </c>
      <c r="L14" s="85"/>
    </row>
    <row r="15" spans="1:12" ht="18.75" customHeight="1" x14ac:dyDescent="0.2">
      <c r="A15" s="35" t="s">
        <v>58</v>
      </c>
      <c r="B15" s="173" t="s">
        <v>58</v>
      </c>
      <c r="C15" s="173"/>
      <c r="D15" s="173"/>
      <c r="E15" s="173"/>
      <c r="F15" s="41"/>
      <c r="G15" s="87" t="s">
        <v>14</v>
      </c>
      <c r="H15" s="88">
        <v>73</v>
      </c>
      <c r="I15" s="88">
        <v>71</v>
      </c>
      <c r="J15" s="88">
        <v>71</v>
      </c>
      <c r="K15" s="88">
        <v>72</v>
      </c>
      <c r="L15" s="85"/>
    </row>
    <row r="16" spans="1:12" ht="15.75" customHeight="1" x14ac:dyDescent="0.2">
      <c r="A16" s="68"/>
      <c r="B16" s="68"/>
      <c r="C16" s="68"/>
      <c r="D16" s="68"/>
      <c r="E16" s="68"/>
      <c r="F16" s="65"/>
      <c r="G16" s="10" t="s">
        <v>15</v>
      </c>
      <c r="H16" s="5">
        <v>3557</v>
      </c>
      <c r="I16" s="5">
        <v>3462</v>
      </c>
      <c r="J16" s="5">
        <v>3363</v>
      </c>
      <c r="K16" s="5">
        <f>K7+K8+K9+K10+K11+K13</f>
        <v>3301</v>
      </c>
      <c r="L16" s="85"/>
    </row>
    <row r="17" spans="1:12" ht="15.75" customHeight="1" x14ac:dyDescent="0.2">
      <c r="A17" s="180" t="s">
        <v>59</v>
      </c>
      <c r="B17" s="180"/>
      <c r="C17" s="180"/>
      <c r="D17" s="180"/>
      <c r="E17" s="180"/>
      <c r="F17" s="40"/>
      <c r="L17" s="85"/>
    </row>
    <row r="18" spans="1:12" ht="15.75" customHeight="1" x14ac:dyDescent="0.2">
      <c r="A18" s="68"/>
      <c r="B18" s="68"/>
      <c r="C18" s="68"/>
      <c r="D18" s="68"/>
      <c r="E18" s="68"/>
      <c r="F18" s="65"/>
      <c r="G18" s="89"/>
      <c r="H18" s="90"/>
      <c r="I18" s="90"/>
      <c r="J18" s="90"/>
      <c r="K18" s="90"/>
      <c r="L18" s="85"/>
    </row>
    <row r="19" spans="1:12" ht="15.75" customHeight="1" x14ac:dyDescent="0.2">
      <c r="A19" s="180" t="s">
        <v>60</v>
      </c>
      <c r="B19" s="180"/>
      <c r="C19" s="180"/>
      <c r="D19" s="180"/>
      <c r="E19" s="180"/>
      <c r="F19" s="40"/>
      <c r="G19" s="89"/>
      <c r="H19" s="90"/>
      <c r="I19" s="90"/>
      <c r="J19" s="90"/>
      <c r="K19" s="90"/>
      <c r="L19" s="85"/>
    </row>
    <row r="20" spans="1:12" ht="18" customHeight="1" x14ac:dyDescent="0.2">
      <c r="A20" s="171" t="s">
        <v>61</v>
      </c>
      <c r="B20" s="171"/>
      <c r="C20" s="171"/>
      <c r="D20" s="171"/>
      <c r="E20" s="57"/>
      <c r="F20" s="40"/>
      <c r="G20" s="189" t="s">
        <v>19</v>
      </c>
      <c r="H20" s="189"/>
      <c r="I20" s="189"/>
      <c r="J20" s="189"/>
      <c r="K20" s="189"/>
      <c r="L20" s="85"/>
    </row>
    <row r="21" spans="1:12" ht="15" customHeight="1" x14ac:dyDescent="0.2">
      <c r="A21" s="31"/>
      <c r="B21" s="69"/>
      <c r="C21" s="69"/>
      <c r="D21" s="69"/>
      <c r="E21" s="69"/>
      <c r="F21" s="66"/>
      <c r="G21" s="152" t="s">
        <v>40</v>
      </c>
      <c r="H21" s="153">
        <v>2020</v>
      </c>
      <c r="I21" s="153">
        <v>2021</v>
      </c>
      <c r="J21" s="151">
        <v>2022</v>
      </c>
      <c r="K21" s="151">
        <v>2023</v>
      </c>
    </row>
    <row r="22" spans="1:12" ht="15" customHeight="1" x14ac:dyDescent="0.2">
      <c r="G22" s="73" t="s">
        <v>9</v>
      </c>
      <c r="H22" s="7">
        <v>203</v>
      </c>
      <c r="I22" s="7">
        <v>193</v>
      </c>
      <c r="J22" s="86">
        <v>226</v>
      </c>
      <c r="K22" s="86">
        <v>224</v>
      </c>
    </row>
    <row r="23" spans="1:12" ht="15" customHeight="1" x14ac:dyDescent="0.2">
      <c r="G23" s="73" t="s">
        <v>10</v>
      </c>
      <c r="H23" s="7">
        <v>251</v>
      </c>
      <c r="I23" s="7">
        <v>236</v>
      </c>
      <c r="J23" s="86">
        <v>232</v>
      </c>
      <c r="K23" s="86">
        <v>227</v>
      </c>
    </row>
    <row r="24" spans="1:12" ht="15" customHeight="1" x14ac:dyDescent="0.2">
      <c r="G24" s="73" t="s">
        <v>11</v>
      </c>
      <c r="H24" s="7">
        <v>30</v>
      </c>
      <c r="I24" s="7">
        <v>28</v>
      </c>
      <c r="J24" s="86">
        <v>27</v>
      </c>
      <c r="K24" s="86">
        <v>28</v>
      </c>
    </row>
    <row r="25" spans="1:12" ht="15" customHeight="1" x14ac:dyDescent="0.2">
      <c r="G25" s="73" t="s">
        <v>3</v>
      </c>
      <c r="H25" s="7">
        <v>35</v>
      </c>
      <c r="I25" s="7">
        <v>32</v>
      </c>
      <c r="J25" s="86">
        <v>30</v>
      </c>
      <c r="K25" s="86">
        <v>28</v>
      </c>
    </row>
    <row r="26" spans="1:12" ht="14.25" customHeight="1" x14ac:dyDescent="0.2">
      <c r="G26" s="73" t="s">
        <v>4</v>
      </c>
      <c r="H26" s="7">
        <v>1635</v>
      </c>
      <c r="I26" s="7">
        <v>1606</v>
      </c>
      <c r="J26" s="86">
        <v>1564</v>
      </c>
      <c r="K26" s="86">
        <v>1549</v>
      </c>
    </row>
    <row r="27" spans="1:12" ht="15" customHeight="1" x14ac:dyDescent="0.2">
      <c r="G27" s="75" t="s">
        <v>12</v>
      </c>
      <c r="H27" s="45">
        <v>1611</v>
      </c>
      <c r="I27" s="45">
        <v>1584</v>
      </c>
      <c r="J27" s="88">
        <v>1542</v>
      </c>
      <c r="K27" s="88">
        <v>1537</v>
      </c>
    </row>
    <row r="28" spans="1:12" ht="16.5" customHeight="1" x14ac:dyDescent="0.2">
      <c r="G28" s="73" t="s">
        <v>13</v>
      </c>
      <c r="H28" s="7">
        <v>807</v>
      </c>
      <c r="I28" s="7">
        <v>797</v>
      </c>
      <c r="J28" s="86">
        <v>769</v>
      </c>
      <c r="K28" s="86">
        <v>760</v>
      </c>
    </row>
    <row r="29" spans="1:12" ht="17.25" customHeight="1" x14ac:dyDescent="0.2">
      <c r="G29" s="75" t="s">
        <v>8</v>
      </c>
      <c r="H29" s="45">
        <v>735</v>
      </c>
      <c r="I29" s="45">
        <v>727</v>
      </c>
      <c r="J29" s="88">
        <v>699</v>
      </c>
      <c r="K29" s="88">
        <v>688</v>
      </c>
    </row>
    <row r="30" spans="1:12" ht="15" customHeight="1" x14ac:dyDescent="0.2">
      <c r="G30" s="75" t="s">
        <v>14</v>
      </c>
      <c r="H30" s="45">
        <v>72</v>
      </c>
      <c r="I30" s="45">
        <v>70</v>
      </c>
      <c r="J30" s="88">
        <v>70</v>
      </c>
      <c r="K30" s="88">
        <v>72</v>
      </c>
    </row>
    <row r="31" spans="1:12" ht="15" customHeight="1" x14ac:dyDescent="0.2">
      <c r="G31" s="8" t="s">
        <v>15</v>
      </c>
      <c r="H31" s="7">
        <v>2961</v>
      </c>
      <c r="I31" s="7">
        <v>2892</v>
      </c>
      <c r="J31" s="5">
        <v>2848</v>
      </c>
      <c r="K31" s="5">
        <f>K22+K23+K24+K25+K26+K28</f>
        <v>2816</v>
      </c>
    </row>
  </sheetData>
  <mergeCells count="14">
    <mergeCell ref="G1:L1"/>
    <mergeCell ref="G5:K5"/>
    <mergeCell ref="G20:K20"/>
    <mergeCell ref="A20:D20"/>
    <mergeCell ref="G4:L4"/>
    <mergeCell ref="B15:E15"/>
    <mergeCell ref="G2:L2"/>
    <mergeCell ref="A17:E17"/>
    <mergeCell ref="A19:E19"/>
    <mergeCell ref="A5:D5"/>
    <mergeCell ref="A7:D7"/>
    <mergeCell ref="A9:D9"/>
    <mergeCell ref="A11:D11"/>
    <mergeCell ref="A13:D13"/>
  </mergeCells>
  <hyperlinks>
    <hyperlink ref="A7:D7" location="Lietotāji!A1" display="LIETOTĀJI" xr:uid="{00000000-0004-0000-0500-000000000000}"/>
    <hyperlink ref="A5:D5" location="'Bibliotēku skaits'!A1" display="BIBLIOTĒKU SKAITS" xr:uid="{00000000-0004-0000-0500-000001000000}"/>
    <hyperlink ref="A9:D9" location="Apmeklējums!A1" display="APMEKLĒJUMS" xr:uid="{00000000-0004-0000-0500-000002000000}"/>
    <hyperlink ref="A13:D13" location="Krājums!A1" display="KRĀJUMS" xr:uid="{00000000-0004-0000-0500-000003000000}"/>
    <hyperlink ref="A17:D17" location="'Finansiālie rād.'!A1" display="FINANSIĀLIE RĀDĪTĀJI" xr:uid="{00000000-0004-0000-0500-000004000000}"/>
    <hyperlink ref="A19:D19" location="'Snieguma rādītāji'!A1" display="SNIEGUMA RĀDĪTĀJI" xr:uid="{00000000-0004-0000-0500-000005000000}"/>
    <hyperlink ref="A20:D20" location="'Metadoloģija '!A1" display="Metadoloģija" xr:uid="{00000000-0004-0000-0500-000006000000}"/>
    <hyperlink ref="A11:D11" location="Izsniegums!A1" display="IZSNIEGUMS" xr:uid="{00000000-0004-0000-0500-000007000000}"/>
  </hyperlink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CD82"/>
  <sheetViews>
    <sheetView showGridLines="0" topLeftCell="B2" zoomScale="80" zoomScaleNormal="80" workbookViewId="0">
      <selection activeCell="A19" sqref="A19:E19"/>
    </sheetView>
  </sheetViews>
  <sheetFormatPr defaultColWidth="9.33203125" defaultRowHeight="15.75" x14ac:dyDescent="0.2"/>
  <cols>
    <col min="1" max="1" width="0" style="17" hidden="1" customWidth="1"/>
    <col min="2" max="5" width="9.33203125" style="17"/>
    <col min="6" max="6" width="9.33203125" style="18"/>
    <col min="7" max="7" width="58.5" style="27" customWidth="1"/>
    <col min="8" max="8" width="17.33203125" style="27" customWidth="1"/>
    <col min="9" max="11" width="17.1640625" style="27" customWidth="1"/>
    <col min="12" max="12" width="4.83203125" style="27" customWidth="1"/>
    <col min="13" max="13" width="11.83203125" style="27" bestFit="1" customWidth="1"/>
    <col min="14" max="82" width="9.33203125" style="27"/>
    <col min="83" max="16384" width="9.33203125" style="3"/>
  </cols>
  <sheetData>
    <row r="1" spans="1:12" hidden="1" x14ac:dyDescent="0.2">
      <c r="G1" s="186" t="s">
        <v>51</v>
      </c>
      <c r="H1" s="186"/>
      <c r="I1" s="186"/>
      <c r="J1" s="186"/>
      <c r="K1" s="186"/>
      <c r="L1" s="186"/>
    </row>
    <row r="2" spans="1:12" ht="71.25" customHeight="1" x14ac:dyDescent="0.2">
      <c r="G2" s="184" t="s">
        <v>116</v>
      </c>
      <c r="H2" s="184"/>
      <c r="I2" s="184"/>
      <c r="J2" s="184"/>
      <c r="K2" s="184"/>
      <c r="L2" s="184"/>
    </row>
    <row r="3" spans="1:12" ht="25.5" customHeight="1" x14ac:dyDescent="0.2">
      <c r="G3" s="83" t="s">
        <v>70</v>
      </c>
      <c r="H3" s="81"/>
      <c r="I3" s="81"/>
      <c r="J3" s="81"/>
      <c r="K3" s="81"/>
      <c r="L3" s="81"/>
    </row>
    <row r="4" spans="1:12" x14ac:dyDescent="0.2">
      <c r="G4" s="81"/>
      <c r="H4" s="81"/>
      <c r="I4" s="81"/>
      <c r="J4" s="81"/>
      <c r="K4" s="81"/>
      <c r="L4" s="81"/>
    </row>
    <row r="5" spans="1:12" x14ac:dyDescent="0.2">
      <c r="A5" s="171" t="s">
        <v>53</v>
      </c>
      <c r="B5" s="171"/>
      <c r="C5" s="171"/>
      <c r="D5" s="171"/>
      <c r="E5" s="171"/>
      <c r="F5" s="40"/>
      <c r="G5" s="181" t="s">
        <v>73</v>
      </c>
      <c r="H5" s="191"/>
      <c r="I5" s="191"/>
      <c r="J5" s="191"/>
      <c r="K5" s="191"/>
      <c r="L5" s="191"/>
    </row>
    <row r="6" spans="1:12" ht="15" customHeight="1" x14ac:dyDescent="0.2">
      <c r="A6" s="68"/>
      <c r="B6" s="68"/>
      <c r="C6" s="68"/>
      <c r="D6" s="68"/>
      <c r="E6" s="68"/>
      <c r="F6" s="65"/>
      <c r="G6" s="145" t="s">
        <v>38</v>
      </c>
      <c r="H6" s="146">
        <v>2020</v>
      </c>
      <c r="I6" s="146">
        <v>2021</v>
      </c>
      <c r="J6" s="146">
        <v>2022</v>
      </c>
      <c r="K6" s="146">
        <v>2023</v>
      </c>
    </row>
    <row r="7" spans="1:12" ht="15" customHeight="1" x14ac:dyDescent="0.2">
      <c r="A7" s="171" t="s">
        <v>54</v>
      </c>
      <c r="B7" s="171"/>
      <c r="C7" s="171"/>
      <c r="D7" s="171"/>
      <c r="E7" s="171"/>
      <c r="F7" s="40"/>
      <c r="G7" s="73" t="s">
        <v>9</v>
      </c>
      <c r="H7" s="7">
        <v>9178002</v>
      </c>
      <c r="I7" s="7">
        <v>10603433</v>
      </c>
      <c r="J7" s="7">
        <v>12596263</v>
      </c>
      <c r="K7" s="7">
        <v>13307323</v>
      </c>
      <c r="L7" s="74"/>
    </row>
    <row r="8" spans="1:12" ht="15" customHeight="1" x14ac:dyDescent="0.2">
      <c r="A8" s="68"/>
      <c r="B8" s="68"/>
      <c r="C8" s="68"/>
      <c r="D8" s="68"/>
      <c r="E8" s="68"/>
      <c r="F8" s="65"/>
      <c r="G8" s="73" t="s">
        <v>10</v>
      </c>
      <c r="H8" s="7">
        <v>4852492</v>
      </c>
      <c r="I8" s="7">
        <v>4804695</v>
      </c>
      <c r="J8" s="7">
        <v>5427503</v>
      </c>
      <c r="K8" s="7">
        <v>4919648</v>
      </c>
      <c r="L8" s="74"/>
    </row>
    <row r="9" spans="1:12" ht="15" customHeight="1" x14ac:dyDescent="0.2">
      <c r="A9" s="171" t="s">
        <v>55</v>
      </c>
      <c r="B9" s="171"/>
      <c r="C9" s="171"/>
      <c r="D9" s="171"/>
      <c r="E9" s="171"/>
      <c r="F9" s="40"/>
      <c r="G9" s="73" t="s">
        <v>11</v>
      </c>
      <c r="H9" s="7">
        <v>319494</v>
      </c>
      <c r="I9" s="7">
        <v>305793</v>
      </c>
      <c r="J9" s="7">
        <v>317074</v>
      </c>
      <c r="K9" s="7">
        <v>389099</v>
      </c>
      <c r="L9" s="74"/>
    </row>
    <row r="10" spans="1:12" ht="15" customHeight="1" x14ac:dyDescent="0.2">
      <c r="A10" s="68"/>
      <c r="B10" s="68"/>
      <c r="C10" s="68"/>
      <c r="D10" s="68"/>
      <c r="E10" s="68"/>
      <c r="F10" s="65"/>
      <c r="G10" s="73" t="s">
        <v>3</v>
      </c>
      <c r="H10" s="7">
        <v>618048</v>
      </c>
      <c r="I10" s="119">
        <v>652525</v>
      </c>
      <c r="J10" s="119">
        <v>629561</v>
      </c>
      <c r="K10" s="119">
        <v>656664</v>
      </c>
      <c r="L10" s="74"/>
    </row>
    <row r="11" spans="1:12" ht="15" customHeight="1" x14ac:dyDescent="0.2">
      <c r="A11" s="171" t="s">
        <v>56</v>
      </c>
      <c r="B11" s="171"/>
      <c r="C11" s="171"/>
      <c r="D11" s="171"/>
      <c r="E11" s="171"/>
      <c r="F11" s="40"/>
      <c r="G11" s="73" t="s">
        <v>119</v>
      </c>
      <c r="H11" s="118">
        <v>29025211</v>
      </c>
      <c r="I11" s="16">
        <v>29983035</v>
      </c>
      <c r="J11" s="16">
        <v>30961202</v>
      </c>
      <c r="K11" s="16">
        <v>34918607</v>
      </c>
      <c r="L11" s="74"/>
    </row>
    <row r="12" spans="1:12" ht="14.25" customHeight="1" x14ac:dyDescent="0.2">
      <c r="A12" s="68"/>
      <c r="B12" s="68"/>
      <c r="C12" s="68"/>
      <c r="D12" s="68"/>
      <c r="E12" s="68"/>
      <c r="F12" s="65"/>
      <c r="G12" s="75" t="s">
        <v>12</v>
      </c>
      <c r="H12" s="45">
        <v>28264884</v>
      </c>
      <c r="I12" s="129">
        <v>29221004</v>
      </c>
      <c r="J12" s="129">
        <v>30100785</v>
      </c>
      <c r="K12" s="129">
        <v>34047917</v>
      </c>
      <c r="L12" s="74"/>
    </row>
    <row r="13" spans="1:12" ht="15" customHeight="1" x14ac:dyDescent="0.2">
      <c r="A13" s="171" t="s">
        <v>57</v>
      </c>
      <c r="B13" s="171"/>
      <c r="C13" s="171"/>
      <c r="D13" s="171"/>
      <c r="E13" s="171"/>
      <c r="F13" s="40"/>
      <c r="G13" s="73" t="s">
        <v>13</v>
      </c>
      <c r="H13" s="7">
        <v>5382121</v>
      </c>
      <c r="I13" s="7">
        <v>6348334</v>
      </c>
      <c r="J13" s="7">
        <v>6996881</v>
      </c>
      <c r="K13" s="7">
        <f>K15+K14</f>
        <v>8287028</v>
      </c>
      <c r="L13" s="74"/>
    </row>
    <row r="14" spans="1:12" ht="15.75" customHeight="1" x14ac:dyDescent="0.2">
      <c r="A14" s="68"/>
      <c r="B14" s="35"/>
      <c r="C14" s="35"/>
      <c r="D14" s="35"/>
      <c r="E14" s="35"/>
      <c r="F14" s="41"/>
      <c r="G14" s="97" t="s">
        <v>8</v>
      </c>
      <c r="H14" s="45">
        <v>5038324</v>
      </c>
      <c r="I14" s="45">
        <v>5971588</v>
      </c>
      <c r="J14" s="45">
        <v>6621078</v>
      </c>
      <c r="K14" s="45">
        <v>7722729</v>
      </c>
      <c r="L14" s="74"/>
    </row>
    <row r="15" spans="1:12" ht="14.25" customHeight="1" x14ac:dyDescent="0.2">
      <c r="A15" s="32" t="s">
        <v>58</v>
      </c>
      <c r="B15" s="193" t="s">
        <v>58</v>
      </c>
      <c r="C15" s="193"/>
      <c r="D15" s="193"/>
      <c r="E15" s="193"/>
      <c r="F15" s="96"/>
      <c r="G15" s="166" t="s">
        <v>14</v>
      </c>
      <c r="H15" s="164">
        <v>343798</v>
      </c>
      <c r="I15" s="45">
        <v>376746</v>
      </c>
      <c r="J15" s="45">
        <v>375803</v>
      </c>
      <c r="K15" s="45">
        <v>564299</v>
      </c>
      <c r="L15" s="74"/>
    </row>
    <row r="16" spans="1:12" ht="17.25" customHeight="1" x14ac:dyDescent="0.2">
      <c r="A16" s="68"/>
      <c r="B16" s="68"/>
      <c r="C16" s="68"/>
      <c r="D16" s="68"/>
      <c r="E16" s="68"/>
      <c r="F16" s="65"/>
      <c r="G16" s="165" t="s">
        <v>15</v>
      </c>
      <c r="H16" s="7">
        <v>49375368</v>
      </c>
      <c r="I16" s="7">
        <v>52697815</v>
      </c>
      <c r="J16" s="7">
        <v>56928484</v>
      </c>
      <c r="K16" s="7">
        <f>K7+K8+K9+K10+K11+K13</f>
        <v>62478369</v>
      </c>
      <c r="L16" s="74"/>
    </row>
    <row r="17" spans="1:12" ht="15" customHeight="1" x14ac:dyDescent="0.25">
      <c r="A17" s="35" t="s">
        <v>59</v>
      </c>
      <c r="B17" s="192" t="s">
        <v>59</v>
      </c>
      <c r="C17" s="192"/>
      <c r="D17" s="192"/>
      <c r="E17" s="192"/>
      <c r="F17" s="95"/>
      <c r="L17" s="74"/>
    </row>
    <row r="18" spans="1:12" x14ac:dyDescent="0.2">
      <c r="A18" s="68"/>
      <c r="B18" s="35"/>
      <c r="C18" s="35"/>
      <c r="D18" s="35"/>
      <c r="E18" s="35"/>
      <c r="F18" s="41"/>
      <c r="G18" s="74"/>
      <c r="H18" s="74"/>
      <c r="I18" s="74"/>
      <c r="J18" s="74"/>
      <c r="K18" s="74"/>
      <c r="L18" s="74"/>
    </row>
    <row r="19" spans="1:12" ht="24.75" customHeight="1" x14ac:dyDescent="0.2">
      <c r="A19" s="171" t="s">
        <v>60</v>
      </c>
      <c r="B19" s="171"/>
      <c r="C19" s="171"/>
      <c r="D19" s="171"/>
      <c r="E19" s="171"/>
      <c r="F19" s="40"/>
      <c r="G19" s="74"/>
      <c r="H19" s="74"/>
      <c r="I19" s="74"/>
      <c r="J19" s="74"/>
      <c r="K19" s="74"/>
      <c r="L19" s="74"/>
    </row>
    <row r="20" spans="1:12" ht="16.5" customHeight="1" x14ac:dyDescent="0.2">
      <c r="A20" s="171" t="s">
        <v>61</v>
      </c>
      <c r="B20" s="171"/>
      <c r="C20" s="171"/>
      <c r="D20" s="171"/>
      <c r="E20" s="171"/>
      <c r="F20" s="40"/>
      <c r="G20" s="190" t="s">
        <v>45</v>
      </c>
      <c r="H20" s="190"/>
      <c r="I20" s="190"/>
      <c r="J20" s="190"/>
      <c r="K20" s="190"/>
      <c r="L20" s="190"/>
    </row>
    <row r="21" spans="1:12" ht="15" customHeight="1" x14ac:dyDescent="0.2">
      <c r="A21" s="31"/>
      <c r="B21" s="69"/>
      <c r="C21" s="69"/>
      <c r="D21" s="69"/>
      <c r="E21" s="69"/>
      <c r="F21" s="66"/>
      <c r="G21" s="154" t="s">
        <v>38</v>
      </c>
      <c r="H21" s="146">
        <v>2020</v>
      </c>
      <c r="I21" s="146">
        <v>2021</v>
      </c>
      <c r="J21" s="146">
        <v>2022</v>
      </c>
      <c r="K21" s="146">
        <v>2023</v>
      </c>
      <c r="L21" s="74"/>
    </row>
    <row r="22" spans="1:12" ht="15" customHeight="1" x14ac:dyDescent="0.2">
      <c r="G22" s="73" t="s">
        <v>9</v>
      </c>
      <c r="H22" s="7">
        <v>5812443</v>
      </c>
      <c r="I22" s="7">
        <v>6291795</v>
      </c>
      <c r="J22" s="7">
        <v>7592530</v>
      </c>
      <c r="K22" s="7">
        <v>8116872</v>
      </c>
      <c r="L22" s="74"/>
    </row>
    <row r="23" spans="1:12" ht="15" customHeight="1" x14ac:dyDescent="0.2">
      <c r="G23" s="73" t="s">
        <v>10</v>
      </c>
      <c r="H23" s="7">
        <v>2692069</v>
      </c>
      <c r="I23" s="119">
        <v>2627377</v>
      </c>
      <c r="J23" s="119">
        <v>2804430</v>
      </c>
      <c r="K23" s="119">
        <v>2604104</v>
      </c>
      <c r="L23" s="74"/>
    </row>
    <row r="24" spans="1:12" ht="15" customHeight="1" x14ac:dyDescent="0.2">
      <c r="G24" s="73" t="s">
        <v>11</v>
      </c>
      <c r="H24" s="118">
        <v>247544</v>
      </c>
      <c r="I24" s="120">
        <v>249124</v>
      </c>
      <c r="J24" s="120">
        <v>264730</v>
      </c>
      <c r="K24" s="120">
        <v>301457</v>
      </c>
      <c r="L24" s="74"/>
    </row>
    <row r="25" spans="1:12" ht="15" customHeight="1" x14ac:dyDescent="0.2">
      <c r="G25" s="73" t="s">
        <v>3</v>
      </c>
      <c r="H25" s="7">
        <v>209362</v>
      </c>
      <c r="I25" s="15">
        <v>262146</v>
      </c>
      <c r="J25" s="15">
        <v>271498</v>
      </c>
      <c r="K25" s="15">
        <v>287966</v>
      </c>
      <c r="L25" s="74"/>
    </row>
    <row r="26" spans="1:12" ht="15" customHeight="1" x14ac:dyDescent="0.2">
      <c r="G26" s="73" t="s">
        <v>4</v>
      </c>
      <c r="H26" s="7">
        <v>21222689</v>
      </c>
      <c r="I26" s="7">
        <v>22102985</v>
      </c>
      <c r="J26" s="7">
        <v>22666448</v>
      </c>
      <c r="K26" s="7">
        <v>25822706</v>
      </c>
      <c r="L26" s="74"/>
    </row>
    <row r="27" spans="1:12" ht="14.25" customHeight="1" x14ac:dyDescent="0.2">
      <c r="G27" s="75" t="s">
        <v>12</v>
      </c>
      <c r="H27" s="45">
        <v>20574588</v>
      </c>
      <c r="I27" s="45">
        <v>21451904</v>
      </c>
      <c r="J27" s="45">
        <v>21922499</v>
      </c>
      <c r="K27" s="45">
        <v>25151974</v>
      </c>
      <c r="L27" s="74"/>
    </row>
    <row r="28" spans="1:12" ht="15" customHeight="1" x14ac:dyDescent="0.2">
      <c r="G28" s="73" t="s">
        <v>13</v>
      </c>
      <c r="H28" s="7">
        <v>1437764</v>
      </c>
      <c r="I28" s="7">
        <v>1705462</v>
      </c>
      <c r="J28" s="7">
        <v>1935941</v>
      </c>
      <c r="K28" s="7">
        <f>K30+K29</f>
        <v>2654912</v>
      </c>
      <c r="L28" s="74"/>
    </row>
    <row r="29" spans="1:12" ht="15" customHeight="1" x14ac:dyDescent="0.2">
      <c r="G29" s="75" t="s">
        <v>8</v>
      </c>
      <c r="H29" s="45">
        <v>1243853</v>
      </c>
      <c r="I29" s="45">
        <v>1460818</v>
      </c>
      <c r="J29" s="45">
        <v>1695602</v>
      </c>
      <c r="K29" s="45">
        <v>2252140</v>
      </c>
      <c r="L29" s="74"/>
    </row>
    <row r="30" spans="1:12" ht="15" customHeight="1" x14ac:dyDescent="0.2">
      <c r="G30" s="75" t="s">
        <v>14</v>
      </c>
      <c r="H30" s="45">
        <v>193911</v>
      </c>
      <c r="I30" s="45">
        <v>244644</v>
      </c>
      <c r="J30" s="45">
        <v>240339</v>
      </c>
      <c r="K30" s="45">
        <v>402772</v>
      </c>
      <c r="L30" s="74"/>
    </row>
    <row r="31" spans="1:12" ht="15.75" customHeight="1" x14ac:dyDescent="0.2">
      <c r="G31" s="8" t="s">
        <v>15</v>
      </c>
      <c r="H31" s="7">
        <v>31621871</v>
      </c>
      <c r="I31" s="7">
        <v>33238889</v>
      </c>
      <c r="J31" s="7">
        <v>35535577</v>
      </c>
      <c r="K31" s="7">
        <f>K22+K23+K24+K25+K26+K28</f>
        <v>39788017</v>
      </c>
      <c r="L31" s="74"/>
    </row>
    <row r="32" spans="1:12" ht="15" customHeight="1" x14ac:dyDescent="0.2">
      <c r="L32" s="74"/>
    </row>
    <row r="33" spans="7:12" ht="15" customHeight="1" x14ac:dyDescent="0.2">
      <c r="G33" s="93"/>
      <c r="H33" s="78"/>
      <c r="I33" s="78"/>
      <c r="J33" s="78"/>
      <c r="K33" s="78"/>
      <c r="L33" s="74"/>
    </row>
    <row r="34" spans="7:12" ht="15" customHeight="1" x14ac:dyDescent="0.2">
      <c r="G34" s="93"/>
      <c r="H34" s="78"/>
      <c r="I34" s="78"/>
      <c r="J34" s="78"/>
      <c r="K34" s="78"/>
      <c r="L34" s="74"/>
    </row>
    <row r="35" spans="7:12" ht="18" customHeight="1" x14ac:dyDescent="0.2">
      <c r="G35" s="190" t="s">
        <v>50</v>
      </c>
      <c r="H35" s="190"/>
      <c r="I35" s="190"/>
      <c r="J35" s="190"/>
      <c r="K35" s="190"/>
      <c r="L35" s="190"/>
    </row>
    <row r="36" spans="7:12" ht="15" customHeight="1" x14ac:dyDescent="0.2">
      <c r="G36" s="9" t="s">
        <v>38</v>
      </c>
      <c r="H36" s="4">
        <v>2020</v>
      </c>
      <c r="I36" s="4">
        <v>2021</v>
      </c>
      <c r="J36" s="4">
        <v>2022</v>
      </c>
      <c r="K36" s="4">
        <v>2023</v>
      </c>
      <c r="L36" s="74"/>
    </row>
    <row r="37" spans="7:12" ht="15" customHeight="1" x14ac:dyDescent="0.2">
      <c r="G37" s="73" t="s">
        <v>9</v>
      </c>
      <c r="H37" s="7">
        <v>411770</v>
      </c>
      <c r="I37" s="7">
        <v>542856</v>
      </c>
      <c r="J37" s="7">
        <v>264950</v>
      </c>
      <c r="K37" s="7">
        <v>296259</v>
      </c>
      <c r="L37" s="74"/>
    </row>
    <row r="38" spans="7:12" ht="15" customHeight="1" x14ac:dyDescent="0.2">
      <c r="G38" s="73" t="s">
        <v>10</v>
      </c>
      <c r="H38" s="7">
        <v>1376883</v>
      </c>
      <c r="I38" s="7">
        <v>1430618</v>
      </c>
      <c r="J38" s="7">
        <v>1550960</v>
      </c>
      <c r="K38" s="7">
        <v>1601076</v>
      </c>
      <c r="L38" s="74"/>
    </row>
    <row r="39" spans="7:12" ht="15" customHeight="1" x14ac:dyDescent="0.2">
      <c r="G39" s="73" t="s">
        <v>11</v>
      </c>
      <c r="H39" s="7">
        <v>65564</v>
      </c>
      <c r="I39" s="7">
        <v>52609</v>
      </c>
      <c r="J39" s="7">
        <v>47700</v>
      </c>
      <c r="K39" s="7">
        <v>62452</v>
      </c>
      <c r="L39" s="74"/>
    </row>
    <row r="40" spans="7:12" ht="15" customHeight="1" x14ac:dyDescent="0.2">
      <c r="G40" s="73" t="s">
        <v>3</v>
      </c>
      <c r="H40" s="7">
        <v>404246</v>
      </c>
      <c r="I40" s="7">
        <v>383418</v>
      </c>
      <c r="J40" s="7">
        <v>351479</v>
      </c>
      <c r="K40" s="7">
        <v>358028</v>
      </c>
      <c r="L40" s="74"/>
    </row>
    <row r="41" spans="7:12" ht="15" customHeight="1" x14ac:dyDescent="0.2">
      <c r="G41" s="73" t="s">
        <v>119</v>
      </c>
      <c r="H41" s="7">
        <v>2854905</v>
      </c>
      <c r="I41" s="7">
        <v>2952206</v>
      </c>
      <c r="J41" s="7">
        <v>2824204</v>
      </c>
      <c r="K41" s="7">
        <v>2863571</v>
      </c>
      <c r="L41" s="74"/>
    </row>
    <row r="42" spans="7:12" ht="14.25" customHeight="1" x14ac:dyDescent="0.2">
      <c r="G42" s="75" t="s">
        <v>120</v>
      </c>
      <c r="H42" s="45">
        <v>2846841</v>
      </c>
      <c r="I42" s="45">
        <v>2944339</v>
      </c>
      <c r="J42" s="45">
        <v>2818296</v>
      </c>
      <c r="K42" s="45">
        <v>2860334</v>
      </c>
      <c r="L42" s="74"/>
    </row>
    <row r="43" spans="7:12" ht="15" customHeight="1" x14ac:dyDescent="0.2">
      <c r="G43" s="73" t="s">
        <v>13</v>
      </c>
      <c r="H43" s="7">
        <v>3757954</v>
      </c>
      <c r="I43" s="7">
        <v>4476627</v>
      </c>
      <c r="J43" s="7">
        <v>4865018</v>
      </c>
      <c r="K43" s="7">
        <f>K45+K44</f>
        <v>5443604</v>
      </c>
      <c r="L43" s="74"/>
    </row>
    <row r="44" spans="7:12" ht="18.75" customHeight="1" x14ac:dyDescent="0.2">
      <c r="G44" s="75" t="s">
        <v>8</v>
      </c>
      <c r="H44" s="45">
        <v>3612323</v>
      </c>
      <c r="I44" s="45">
        <v>4351080</v>
      </c>
      <c r="J44" s="45">
        <v>4733587</v>
      </c>
      <c r="K44" s="45">
        <v>5291015</v>
      </c>
      <c r="L44" s="74"/>
    </row>
    <row r="45" spans="7:12" ht="16.5" customHeight="1" x14ac:dyDescent="0.2">
      <c r="G45" s="75" t="s">
        <v>14</v>
      </c>
      <c r="H45" s="46">
        <v>145631</v>
      </c>
      <c r="I45" s="46">
        <v>125547</v>
      </c>
      <c r="J45" s="46">
        <v>131431</v>
      </c>
      <c r="K45" s="46">
        <v>152589</v>
      </c>
      <c r="L45" s="74"/>
    </row>
    <row r="46" spans="7:12" ht="16.5" customHeight="1" x14ac:dyDescent="0.2">
      <c r="G46" s="8" t="s">
        <v>15</v>
      </c>
      <c r="H46" s="15">
        <v>8871322</v>
      </c>
      <c r="I46" s="15">
        <v>9838334</v>
      </c>
      <c r="J46" s="15">
        <v>9904311</v>
      </c>
      <c r="K46" s="15">
        <f>K37+K38+K39+K40+K41+K43</f>
        <v>10624990</v>
      </c>
      <c r="L46" s="74"/>
    </row>
    <row r="47" spans="7:12" ht="15" customHeight="1" x14ac:dyDescent="0.2">
      <c r="L47" s="74"/>
    </row>
    <row r="48" spans="7:12" ht="15" customHeight="1" x14ac:dyDescent="0.2">
      <c r="G48" s="194" t="s">
        <v>106</v>
      </c>
      <c r="H48" s="194"/>
      <c r="I48" s="194"/>
      <c r="J48" s="194"/>
      <c r="K48" s="194"/>
      <c r="L48" s="74"/>
    </row>
    <row r="49" spans="7:13" ht="15" customHeight="1" x14ac:dyDescent="0.2">
      <c r="G49" s="194"/>
      <c r="H49" s="194"/>
      <c r="I49" s="194"/>
      <c r="J49" s="194"/>
      <c r="K49" s="194"/>
      <c r="L49" s="74"/>
    </row>
    <row r="50" spans="7:13" ht="18" customHeight="1" x14ac:dyDescent="0.2">
      <c r="G50" s="190" t="s">
        <v>46</v>
      </c>
      <c r="H50" s="190"/>
      <c r="I50" s="190"/>
      <c r="J50" s="190"/>
      <c r="K50" s="190"/>
      <c r="L50" s="190"/>
    </row>
    <row r="51" spans="7:13" ht="15" customHeight="1" x14ac:dyDescent="0.2">
      <c r="G51" s="9" t="s">
        <v>38</v>
      </c>
      <c r="H51" s="4">
        <v>2020</v>
      </c>
      <c r="I51" s="4">
        <v>2021</v>
      </c>
      <c r="J51" s="4">
        <v>2022</v>
      </c>
      <c r="K51" s="4">
        <v>2023</v>
      </c>
      <c r="L51" s="74"/>
    </row>
    <row r="52" spans="7:13" ht="15" customHeight="1" x14ac:dyDescent="0.2">
      <c r="G52" s="73" t="s">
        <v>9</v>
      </c>
      <c r="H52" s="7">
        <v>677484</v>
      </c>
      <c r="I52" s="7">
        <v>748341</v>
      </c>
      <c r="J52" s="7">
        <v>1207176</v>
      </c>
      <c r="K52" s="7">
        <v>1319659</v>
      </c>
      <c r="L52" s="74"/>
    </row>
    <row r="53" spans="7:13" ht="15" customHeight="1" x14ac:dyDescent="0.2">
      <c r="G53" s="73" t="s">
        <v>10</v>
      </c>
      <c r="H53" s="7">
        <v>76209</v>
      </c>
      <c r="I53" s="7">
        <v>114380</v>
      </c>
      <c r="J53" s="7">
        <v>157398</v>
      </c>
      <c r="K53" s="7">
        <v>223589</v>
      </c>
      <c r="L53" s="74"/>
    </row>
    <row r="54" spans="7:13" ht="15" customHeight="1" x14ac:dyDescent="0.2">
      <c r="G54" s="73" t="s">
        <v>11</v>
      </c>
      <c r="H54" s="7">
        <v>2630</v>
      </c>
      <c r="I54" s="7">
        <v>2768</v>
      </c>
      <c r="J54" s="7">
        <v>2145</v>
      </c>
      <c r="K54" s="7">
        <v>3890</v>
      </c>
      <c r="L54" s="74"/>
    </row>
    <row r="55" spans="7:13" ht="15" customHeight="1" x14ac:dyDescent="0.2">
      <c r="G55" s="73" t="s">
        <v>3</v>
      </c>
      <c r="H55" s="7">
        <v>2807</v>
      </c>
      <c r="I55" s="7">
        <v>5016</v>
      </c>
      <c r="J55" s="7">
        <v>5007</v>
      </c>
      <c r="K55" s="7">
        <v>7983</v>
      </c>
      <c r="L55" s="74"/>
    </row>
    <row r="56" spans="7:13" ht="15" customHeight="1" x14ac:dyDescent="0.2">
      <c r="G56" s="73" t="s">
        <v>4</v>
      </c>
      <c r="H56" s="7">
        <v>328658</v>
      </c>
      <c r="I56" s="7">
        <v>328834</v>
      </c>
      <c r="J56" s="7">
        <v>339208</v>
      </c>
      <c r="K56" s="7">
        <v>517196</v>
      </c>
      <c r="L56" s="74"/>
    </row>
    <row r="57" spans="7:13" ht="14.25" customHeight="1" x14ac:dyDescent="0.2">
      <c r="G57" s="75" t="s">
        <v>12</v>
      </c>
      <c r="H57" s="45">
        <v>328373</v>
      </c>
      <c r="I57" s="45">
        <v>328438</v>
      </c>
      <c r="J57" s="45">
        <v>338891</v>
      </c>
      <c r="K57" s="45">
        <v>516948</v>
      </c>
      <c r="L57" s="74"/>
    </row>
    <row r="58" spans="7:13" ht="15" customHeight="1" x14ac:dyDescent="0.2">
      <c r="G58" s="73" t="s">
        <v>13</v>
      </c>
      <c r="H58" s="7">
        <v>17248</v>
      </c>
      <c r="I58" s="7">
        <v>18121</v>
      </c>
      <c r="J58" s="7">
        <v>30835</v>
      </c>
      <c r="K58" s="7">
        <f>K60+K59</f>
        <v>58133</v>
      </c>
      <c r="L58" s="74"/>
    </row>
    <row r="59" spans="7:13" ht="15" customHeight="1" x14ac:dyDescent="0.2">
      <c r="G59" s="75" t="s">
        <v>8</v>
      </c>
      <c r="H59" s="45">
        <v>15638</v>
      </c>
      <c r="I59" s="45">
        <v>16578</v>
      </c>
      <c r="J59" s="45">
        <v>28883</v>
      </c>
      <c r="K59" s="45">
        <v>55133</v>
      </c>
      <c r="L59" s="74"/>
    </row>
    <row r="60" spans="7:13" ht="16.5" customHeight="1" x14ac:dyDescent="0.2">
      <c r="G60" s="75" t="s">
        <v>14</v>
      </c>
      <c r="H60" s="45">
        <v>1610</v>
      </c>
      <c r="I60" s="45">
        <v>1543</v>
      </c>
      <c r="J60" s="45">
        <v>1952</v>
      </c>
      <c r="K60" s="45">
        <v>3000</v>
      </c>
      <c r="L60" s="74"/>
    </row>
    <row r="61" spans="7:13" ht="15" customHeight="1" x14ac:dyDescent="0.2">
      <c r="G61" s="8" t="s">
        <v>15</v>
      </c>
      <c r="H61" s="7">
        <v>1105036</v>
      </c>
      <c r="I61" s="7">
        <v>1217460</v>
      </c>
      <c r="J61" s="7">
        <v>1741769</v>
      </c>
      <c r="K61" s="7">
        <f>K52+K53+K54+K55+K56+K58</f>
        <v>2130450</v>
      </c>
      <c r="L61" s="74"/>
    </row>
    <row r="62" spans="7:13" ht="15" customHeight="1" x14ac:dyDescent="0.2">
      <c r="L62" s="74"/>
      <c r="M62" s="74"/>
    </row>
    <row r="63" spans="7:13" x14ac:dyDescent="0.2">
      <c r="G63" s="74"/>
      <c r="H63" s="74"/>
      <c r="I63" s="74"/>
      <c r="J63" s="74"/>
      <c r="K63" s="74"/>
      <c r="L63" s="74"/>
    </row>
    <row r="64" spans="7:13" x14ac:dyDescent="0.2">
      <c r="G64" s="74"/>
      <c r="H64" s="74"/>
      <c r="I64" s="74"/>
      <c r="J64" s="74"/>
      <c r="K64" s="74"/>
      <c r="L64" s="74"/>
    </row>
    <row r="65" spans="7:13" ht="15.75" customHeight="1" x14ac:dyDescent="0.2">
      <c r="G65" s="190" t="s">
        <v>52</v>
      </c>
      <c r="H65" s="190"/>
      <c r="I65" s="190"/>
      <c r="J65" s="190"/>
      <c r="K65" s="190"/>
      <c r="L65" s="190"/>
    </row>
    <row r="66" spans="7:13" ht="15" customHeight="1" x14ac:dyDescent="0.2">
      <c r="G66" s="9" t="s">
        <v>38</v>
      </c>
      <c r="H66" s="4">
        <v>2020</v>
      </c>
      <c r="I66" s="4">
        <v>2021</v>
      </c>
      <c r="J66" s="4">
        <v>2022</v>
      </c>
      <c r="K66" s="4">
        <v>2023</v>
      </c>
      <c r="L66" s="74"/>
    </row>
    <row r="67" spans="7:13" ht="15" customHeight="1" x14ac:dyDescent="0.2">
      <c r="G67" s="73" t="s">
        <v>9</v>
      </c>
      <c r="H67" s="7">
        <v>2276305</v>
      </c>
      <c r="I67" s="7">
        <v>3020441</v>
      </c>
      <c r="J67" s="7">
        <v>3531607</v>
      </c>
      <c r="K67" s="7">
        <v>3574533</v>
      </c>
      <c r="L67" s="74"/>
    </row>
    <row r="68" spans="7:13" ht="15" customHeight="1" x14ac:dyDescent="0.2">
      <c r="G68" s="73" t="s">
        <v>10</v>
      </c>
      <c r="H68" s="7">
        <v>707331</v>
      </c>
      <c r="I68" s="7">
        <v>632320</v>
      </c>
      <c r="J68" s="7">
        <v>914715</v>
      </c>
      <c r="K68" s="7">
        <v>490879</v>
      </c>
      <c r="L68" s="74"/>
    </row>
    <row r="69" spans="7:13" ht="15" customHeight="1" x14ac:dyDescent="0.2">
      <c r="G69" s="73" t="s">
        <v>11</v>
      </c>
      <c r="H69" s="7">
        <v>3756</v>
      </c>
      <c r="I69" s="7">
        <v>1292</v>
      </c>
      <c r="J69" s="7">
        <v>2499</v>
      </c>
      <c r="K69" s="7">
        <v>4441</v>
      </c>
      <c r="L69" s="74"/>
    </row>
    <row r="70" spans="7:13" ht="15" customHeight="1" x14ac:dyDescent="0.2">
      <c r="G70" s="73" t="s">
        <v>3</v>
      </c>
      <c r="H70" s="7">
        <v>1633</v>
      </c>
      <c r="I70" s="7">
        <v>1945</v>
      </c>
      <c r="J70" s="7">
        <v>1577</v>
      </c>
      <c r="K70" s="7">
        <v>2687</v>
      </c>
      <c r="L70" s="74"/>
    </row>
    <row r="71" spans="7:13" ht="15" customHeight="1" x14ac:dyDescent="0.2">
      <c r="G71" s="73" t="s">
        <v>4</v>
      </c>
      <c r="H71" s="7">
        <v>4618959</v>
      </c>
      <c r="I71" s="7">
        <v>4592980</v>
      </c>
      <c r="J71" s="7">
        <v>5131341</v>
      </c>
      <c r="K71" s="7">
        <v>5715131</v>
      </c>
      <c r="L71" s="74"/>
    </row>
    <row r="72" spans="7:13" ht="14.25" customHeight="1" x14ac:dyDescent="0.2">
      <c r="G72" s="75" t="s">
        <v>12</v>
      </c>
      <c r="H72" s="94">
        <v>4515082</v>
      </c>
      <c r="I72" s="94">
        <v>4496323</v>
      </c>
      <c r="J72" s="94">
        <v>5021098</v>
      </c>
      <c r="K72" s="94">
        <v>5518658</v>
      </c>
      <c r="L72" s="74"/>
    </row>
    <row r="73" spans="7:13" ht="15" customHeight="1" x14ac:dyDescent="0.2">
      <c r="G73" s="73" t="s">
        <v>13</v>
      </c>
      <c r="H73" s="16">
        <v>169155</v>
      </c>
      <c r="I73" s="16">
        <v>148124</v>
      </c>
      <c r="J73" s="16">
        <v>165087</v>
      </c>
      <c r="K73" s="16">
        <f>K75+K74</f>
        <v>128202</v>
      </c>
      <c r="L73" s="74"/>
      <c r="M73" s="74"/>
    </row>
    <row r="74" spans="7:13" ht="18" customHeight="1" x14ac:dyDescent="0.2">
      <c r="G74" s="75" t="s">
        <v>8</v>
      </c>
      <c r="H74" s="129">
        <v>166509</v>
      </c>
      <c r="I74" s="129">
        <v>143112</v>
      </c>
      <c r="J74" s="129">
        <v>163006</v>
      </c>
      <c r="K74" s="129">
        <v>124441</v>
      </c>
      <c r="L74" s="74"/>
    </row>
    <row r="75" spans="7:13" ht="15.75" customHeight="1" x14ac:dyDescent="0.2">
      <c r="G75" s="75" t="s">
        <v>14</v>
      </c>
      <c r="H75" s="45">
        <v>2646</v>
      </c>
      <c r="I75" s="45">
        <v>5012</v>
      </c>
      <c r="J75" s="45">
        <v>2081</v>
      </c>
      <c r="K75" s="45">
        <v>3761</v>
      </c>
      <c r="L75" s="74"/>
    </row>
    <row r="76" spans="7:13" ht="16.5" customHeight="1" x14ac:dyDescent="0.2">
      <c r="G76" s="8" t="s">
        <v>15</v>
      </c>
      <c r="H76" s="7">
        <v>7777139</v>
      </c>
      <c r="I76" s="7">
        <v>8397102</v>
      </c>
      <c r="J76" s="7">
        <v>9746826</v>
      </c>
      <c r="K76" s="7">
        <f>K67+K68+K69+K70+K71+K73</f>
        <v>9915873</v>
      </c>
      <c r="L76" s="74"/>
    </row>
    <row r="77" spans="7:13" ht="15" customHeight="1" x14ac:dyDescent="0.2">
      <c r="L77" s="74"/>
      <c r="M77" s="74"/>
    </row>
    <row r="78" spans="7:13" x14ac:dyDescent="0.2">
      <c r="H78" s="74"/>
      <c r="I78" s="74"/>
      <c r="J78" s="74"/>
      <c r="K78" s="74"/>
    </row>
    <row r="79" spans="7:13" x14ac:dyDescent="0.2">
      <c r="J79" s="74"/>
    </row>
    <row r="80" spans="7:13" x14ac:dyDescent="0.2">
      <c r="G80" s="18"/>
    </row>
    <row r="81" spans="8:9" x14ac:dyDescent="0.2">
      <c r="I81" s="74"/>
    </row>
    <row r="82" spans="8:9" x14ac:dyDescent="0.2">
      <c r="H82" s="74"/>
    </row>
  </sheetData>
  <mergeCells count="18">
    <mergeCell ref="A5:E5"/>
    <mergeCell ref="A7:E7"/>
    <mergeCell ref="A9:E9"/>
    <mergeCell ref="A11:E11"/>
    <mergeCell ref="A13:E13"/>
    <mergeCell ref="A19:E19"/>
    <mergeCell ref="A20:E20"/>
    <mergeCell ref="B17:E17"/>
    <mergeCell ref="B15:E15"/>
    <mergeCell ref="G65:L65"/>
    <mergeCell ref="G49:K49"/>
    <mergeCell ref="G48:K48"/>
    <mergeCell ref="G1:L1"/>
    <mergeCell ref="G20:L20"/>
    <mergeCell ref="G35:L35"/>
    <mergeCell ref="G50:L50"/>
    <mergeCell ref="G5:L5"/>
    <mergeCell ref="G2:L2"/>
  </mergeCells>
  <hyperlinks>
    <hyperlink ref="A7:E7" location="Lietotāji!A1" display="LIETOTĀJI" xr:uid="{00000000-0004-0000-0600-000000000000}"/>
    <hyperlink ref="A5:E5" location="'Bibliotēku skaits'!A1" display="BIBLIOTĒKU SKAITS" xr:uid="{00000000-0004-0000-0600-000001000000}"/>
    <hyperlink ref="A9:E9" location="Apmeklējums!A1" display="APMEKLĒJUMS" xr:uid="{00000000-0004-0000-0600-000002000000}"/>
    <hyperlink ref="A13:E13" location="Krājums!A1" display="KRĀJUMS" xr:uid="{00000000-0004-0000-0600-000003000000}"/>
    <hyperlink ref="A19:E19" location="'Snieguma rādītāji'!A1" display="SNIEGUMA RĀDĪTĀJI" xr:uid="{00000000-0004-0000-0600-000004000000}"/>
    <hyperlink ref="A20:E20" location="'Metadoloģija '!A1" display="Metadoloģija" xr:uid="{00000000-0004-0000-0600-000005000000}"/>
    <hyperlink ref="A11:E11" location="Izsniegums!A1" display="IZSNIEGUMS" xr:uid="{00000000-0004-0000-0600-000006000000}"/>
    <hyperlink ref="B15:E15" location="Personāls!A1" display="PERSONĀLS" xr:uid="{00000000-0004-0000-0600-000007000000}"/>
  </hyperlink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B1:AE26"/>
  <sheetViews>
    <sheetView showGridLines="0" topLeftCell="B2" zoomScaleNormal="100" workbookViewId="0">
      <selection activeCell="C4" sqref="C4"/>
    </sheetView>
  </sheetViews>
  <sheetFormatPr defaultColWidth="9.33203125" defaultRowHeight="12.75" x14ac:dyDescent="0.2"/>
  <cols>
    <col min="1" max="1" width="0" style="2" hidden="1" customWidth="1"/>
    <col min="2" max="5" width="9.33203125" style="17"/>
    <col min="6" max="6" width="9.33203125" style="18"/>
    <col min="7" max="7" width="106.1640625" style="18" customWidth="1"/>
    <col min="8" max="8" width="13.1640625" style="18" customWidth="1"/>
    <col min="9" max="9" width="10.6640625" style="18" customWidth="1"/>
    <col min="10" max="10" width="12.1640625" style="18" customWidth="1"/>
    <col min="11" max="11" width="11.83203125" style="18" customWidth="1"/>
    <col min="12" max="12" width="10.5" style="19" customWidth="1"/>
    <col min="13" max="13" width="9.33203125" style="19"/>
    <col min="14" max="14" width="15" style="19" customWidth="1"/>
    <col min="15" max="15" width="15.5" style="19" customWidth="1"/>
    <col min="16" max="16" width="16" style="19" customWidth="1"/>
    <col min="17" max="17" width="18.83203125" style="19" customWidth="1"/>
    <col min="18" max="30" width="9.33203125" style="19"/>
    <col min="31" max="31" width="9.33203125" style="1"/>
    <col min="32" max="16384" width="9.33203125" style="2"/>
  </cols>
  <sheetData>
    <row r="1" spans="2:17" ht="12.75" hidden="1" customHeight="1" x14ac:dyDescent="0.2"/>
    <row r="2" spans="2:17" ht="70.5" customHeight="1" x14ac:dyDescent="0.2">
      <c r="B2" s="123"/>
      <c r="C2" s="123"/>
      <c r="D2" s="123"/>
      <c r="E2" s="123"/>
      <c r="G2" s="197" t="s">
        <v>117</v>
      </c>
      <c r="H2" s="197"/>
      <c r="I2" s="197"/>
      <c r="J2" s="197"/>
      <c r="K2" s="197"/>
    </row>
    <row r="3" spans="2:17" ht="23.25" customHeight="1" x14ac:dyDescent="0.2">
      <c r="B3" s="123"/>
      <c r="C3" s="123"/>
      <c r="D3" s="123"/>
      <c r="E3" s="123"/>
      <c r="G3" s="102" t="s">
        <v>37</v>
      </c>
      <c r="H3" s="101"/>
      <c r="I3" s="101"/>
      <c r="J3" s="101"/>
      <c r="K3" s="101"/>
    </row>
    <row r="4" spans="2:17" ht="17.25" customHeight="1" x14ac:dyDescent="0.2">
      <c r="B4" s="122" t="s">
        <v>53</v>
      </c>
      <c r="C4" s="122"/>
      <c r="D4" s="122"/>
      <c r="E4" s="122"/>
      <c r="F4" s="99"/>
      <c r="G4" s="19"/>
      <c r="H4" s="19"/>
      <c r="I4" s="19"/>
      <c r="J4" s="19"/>
      <c r="K4" s="19"/>
    </row>
    <row r="5" spans="2:17" ht="9" customHeight="1" x14ac:dyDescent="0.2">
      <c r="B5" s="195"/>
      <c r="C5" s="195"/>
      <c r="D5" s="195"/>
      <c r="E5" s="195"/>
      <c r="F5" s="65"/>
    </row>
    <row r="6" spans="2:17" ht="15.75" customHeight="1" x14ac:dyDescent="0.2">
      <c r="B6" s="122" t="s">
        <v>54</v>
      </c>
      <c r="C6" s="122"/>
      <c r="D6" s="122"/>
      <c r="E6" s="122"/>
      <c r="F6" s="99"/>
    </row>
    <row r="7" spans="2:17" ht="15.75" x14ac:dyDescent="0.2">
      <c r="B7" s="195"/>
      <c r="C7" s="195"/>
      <c r="D7" s="195"/>
      <c r="E7" s="195"/>
      <c r="F7" s="65"/>
      <c r="G7" s="139" t="s">
        <v>37</v>
      </c>
      <c r="H7" s="140">
        <v>2020</v>
      </c>
      <c r="I7" s="140">
        <v>2021</v>
      </c>
      <c r="J7" s="140">
        <v>2022</v>
      </c>
      <c r="K7" s="140">
        <v>2023</v>
      </c>
      <c r="N7" s="133"/>
      <c r="O7" s="133"/>
      <c r="P7" s="133"/>
      <c r="Q7" s="133"/>
    </row>
    <row r="8" spans="2:17" ht="15.75" x14ac:dyDescent="0.2">
      <c r="B8" s="122" t="s">
        <v>55</v>
      </c>
      <c r="C8" s="122"/>
      <c r="D8" s="122"/>
      <c r="E8" s="122"/>
      <c r="F8" s="99"/>
      <c r="G8" s="21" t="s">
        <v>122</v>
      </c>
      <c r="H8" s="98">
        <v>39</v>
      </c>
      <c r="I8" s="98">
        <v>35</v>
      </c>
      <c r="J8" s="98">
        <v>38</v>
      </c>
      <c r="K8" s="98">
        <v>40</v>
      </c>
    </row>
    <row r="9" spans="2:17" ht="15.75" x14ac:dyDescent="0.2">
      <c r="B9" s="195"/>
      <c r="C9" s="195"/>
      <c r="D9" s="195"/>
      <c r="E9" s="195"/>
      <c r="F9" s="65"/>
      <c r="G9" s="21" t="s">
        <v>49</v>
      </c>
      <c r="H9" s="98">
        <v>1267</v>
      </c>
      <c r="I9" s="98">
        <v>1273</v>
      </c>
      <c r="J9" s="98">
        <v>1305</v>
      </c>
      <c r="K9" s="98">
        <v>1336</v>
      </c>
    </row>
    <row r="10" spans="2:17" ht="18" x14ac:dyDescent="0.2">
      <c r="B10" s="122" t="s">
        <v>56</v>
      </c>
      <c r="C10" s="122"/>
      <c r="D10" s="122"/>
      <c r="E10" s="122"/>
      <c r="F10" s="99"/>
      <c r="G10" s="21" t="s">
        <v>23</v>
      </c>
      <c r="H10" s="130">
        <v>20.399999999999999</v>
      </c>
      <c r="I10" s="130">
        <v>20.5</v>
      </c>
      <c r="J10" s="130" t="s">
        <v>124</v>
      </c>
      <c r="K10" s="130">
        <v>16.5</v>
      </c>
    </row>
    <row r="11" spans="2:17" ht="17.25" customHeight="1" x14ac:dyDescent="0.2">
      <c r="B11" s="121"/>
      <c r="C11" s="121"/>
      <c r="D11" s="121"/>
      <c r="E11" s="121"/>
      <c r="F11" s="65"/>
      <c r="G11" s="21" t="s">
        <v>127</v>
      </c>
      <c r="H11" s="132">
        <v>53</v>
      </c>
      <c r="I11" s="132">
        <v>58</v>
      </c>
      <c r="J11" s="132" t="s">
        <v>125</v>
      </c>
      <c r="K11" s="132">
        <f>Krājums!K17/Lietotāji!K15</f>
        <v>40.870989570894039</v>
      </c>
    </row>
    <row r="12" spans="2:17" ht="15.75" x14ac:dyDescent="0.2">
      <c r="B12" s="122" t="s">
        <v>57</v>
      </c>
      <c r="C12" s="122"/>
      <c r="D12" s="122"/>
      <c r="E12" s="122"/>
      <c r="F12" s="99"/>
      <c r="G12" s="21" t="s">
        <v>99</v>
      </c>
      <c r="H12" s="132">
        <v>10</v>
      </c>
      <c r="I12" s="132">
        <v>9</v>
      </c>
      <c r="J12" s="132">
        <f>Apmeklējums!J18/Lietotāji!J15</f>
        <v>10.525541264278422</v>
      </c>
      <c r="K12" s="132">
        <f>Apmeklējums!K18/Lietotāji!K15</f>
        <v>11.059120823713611</v>
      </c>
    </row>
    <row r="13" spans="2:17" ht="18.75" customHeight="1" x14ac:dyDescent="0.2">
      <c r="B13" s="195"/>
      <c r="C13" s="195"/>
      <c r="D13" s="195"/>
      <c r="E13" s="195"/>
      <c r="F13" s="65"/>
      <c r="G13" s="21" t="s">
        <v>129</v>
      </c>
      <c r="H13" s="157">
        <v>4.5</v>
      </c>
      <c r="I13" s="157">
        <v>5.2</v>
      </c>
      <c r="J13" s="157">
        <v>4.8</v>
      </c>
      <c r="K13" s="167">
        <v>11</v>
      </c>
    </row>
    <row r="14" spans="2:17" ht="15.75" x14ac:dyDescent="0.2">
      <c r="B14" s="198" t="s">
        <v>58</v>
      </c>
      <c r="C14" s="198"/>
      <c r="D14" s="198"/>
      <c r="E14" s="198"/>
      <c r="F14" s="40"/>
      <c r="G14" s="21" t="s">
        <v>103</v>
      </c>
      <c r="H14" s="131" t="s">
        <v>75</v>
      </c>
      <c r="I14" s="131">
        <v>78.53</v>
      </c>
      <c r="J14" s="131">
        <v>78.64</v>
      </c>
      <c r="K14" s="131">
        <f>'Finansiālie rād.'!K16/Lietotāji!K15</f>
        <v>82.899940291378073</v>
      </c>
    </row>
    <row r="15" spans="2:17" ht="15.75" x14ac:dyDescent="0.2">
      <c r="B15" s="195"/>
      <c r="C15" s="195"/>
      <c r="D15" s="195"/>
      <c r="E15" s="195"/>
      <c r="F15" s="65"/>
      <c r="G15" s="21" t="s">
        <v>100</v>
      </c>
      <c r="H15" s="132">
        <v>250</v>
      </c>
      <c r="I15" s="132">
        <v>232</v>
      </c>
      <c r="J15" s="132">
        <v>254</v>
      </c>
      <c r="K15" s="132">
        <v>267</v>
      </c>
    </row>
    <row r="16" spans="2:17" ht="17.25" customHeight="1" x14ac:dyDescent="0.2">
      <c r="B16" s="198" t="s">
        <v>59</v>
      </c>
      <c r="C16" s="198"/>
      <c r="D16" s="198"/>
      <c r="E16" s="198"/>
      <c r="F16" s="40"/>
      <c r="G16" s="21" t="s">
        <v>131</v>
      </c>
      <c r="H16" s="132">
        <v>7328</v>
      </c>
      <c r="I16" s="132">
        <v>7736</v>
      </c>
      <c r="J16" s="132">
        <v>7471</v>
      </c>
      <c r="K16" s="132">
        <f>Izsniegums!K19/Personāls!K31</f>
        <v>10586.453125</v>
      </c>
    </row>
    <row r="17" spans="2:12" ht="15.75" x14ac:dyDescent="0.2">
      <c r="B17" s="195"/>
      <c r="C17" s="195"/>
      <c r="D17" s="195"/>
      <c r="E17" s="195"/>
      <c r="F17" s="65"/>
      <c r="G17" s="21" t="s">
        <v>110</v>
      </c>
      <c r="H17" s="131">
        <v>0.55000000000000004</v>
      </c>
      <c r="I17" s="131">
        <v>0.56999999999999995</v>
      </c>
      <c r="J17" s="131">
        <v>0.67</v>
      </c>
      <c r="K17" s="131">
        <f>Izsniegums!K19/Krājums!K17</f>
        <v>0.96781535982245792</v>
      </c>
    </row>
    <row r="18" spans="2:12" ht="21.75" customHeight="1" x14ac:dyDescent="0.2">
      <c r="B18" s="124" t="s">
        <v>60</v>
      </c>
      <c r="C18" s="124"/>
      <c r="D18" s="124"/>
      <c r="E18" s="124"/>
      <c r="F18" s="100"/>
      <c r="L18" s="18"/>
    </row>
    <row r="19" spans="2:12" ht="15.75" x14ac:dyDescent="0.2">
      <c r="B19" s="195" t="s">
        <v>61</v>
      </c>
      <c r="C19" s="195"/>
      <c r="D19" s="195"/>
      <c r="E19" s="195"/>
      <c r="F19" s="66"/>
      <c r="G19" s="18" t="s">
        <v>123</v>
      </c>
      <c r="L19" s="18"/>
    </row>
    <row r="20" spans="2:12" ht="15.75" x14ac:dyDescent="0.2">
      <c r="B20" s="105"/>
      <c r="C20" s="105"/>
      <c r="D20" s="105"/>
      <c r="E20" s="105"/>
      <c r="G20" s="103"/>
      <c r="H20" s="103"/>
      <c r="I20" s="103"/>
      <c r="J20" s="103"/>
      <c r="K20" s="103"/>
    </row>
    <row r="21" spans="2:12" ht="32.25" customHeight="1" x14ac:dyDescent="0.2">
      <c r="G21" s="196" t="s">
        <v>126</v>
      </c>
      <c r="H21" s="196"/>
      <c r="I21" s="196"/>
      <c r="J21" s="196"/>
      <c r="K21" s="196"/>
    </row>
    <row r="22" spans="2:12" ht="15" x14ac:dyDescent="0.2">
      <c r="G22" s="18" t="s">
        <v>128</v>
      </c>
    </row>
    <row r="23" spans="2:12" x14ac:dyDescent="0.2">
      <c r="G23" s="103"/>
    </row>
    <row r="24" spans="2:12" ht="15" x14ac:dyDescent="0.2">
      <c r="G24" s="18" t="s">
        <v>130</v>
      </c>
    </row>
    <row r="26" spans="2:12" ht="15" x14ac:dyDescent="0.2">
      <c r="G26" s="18" t="s">
        <v>132</v>
      </c>
    </row>
  </sheetData>
  <mergeCells count="11">
    <mergeCell ref="B17:E17"/>
    <mergeCell ref="G21:K21"/>
    <mergeCell ref="B19:E19"/>
    <mergeCell ref="G2:K2"/>
    <mergeCell ref="B14:E14"/>
    <mergeCell ref="B16:E16"/>
    <mergeCell ref="B5:E5"/>
    <mergeCell ref="B7:E7"/>
    <mergeCell ref="B9:E9"/>
    <mergeCell ref="B13:E13"/>
    <mergeCell ref="B15:E15"/>
  </mergeCells>
  <hyperlinks>
    <hyperlink ref="B6:E6" location="Lietotāji!A1" display="LIETOTĀJI" xr:uid="{00000000-0004-0000-0700-000000000000}"/>
    <hyperlink ref="B4:E4" location="'Bibliotēku skaits'!A1" display="BIBLIOTĒKU SKAITS" xr:uid="{00000000-0004-0000-0700-000001000000}"/>
    <hyperlink ref="B8:E8" location="Apmeklējums!A1" display="APMEKLĒJUMS" xr:uid="{00000000-0004-0000-0700-000002000000}"/>
    <hyperlink ref="B12:E12" location="Krājums!A1" display="KRĀJUMS" xr:uid="{00000000-0004-0000-0700-000003000000}"/>
    <hyperlink ref="B10:E10" location="Izsniegums!A1" display="IZSNIEGUMS" xr:uid="{00000000-0004-0000-0700-000004000000}"/>
    <hyperlink ref="B19:E19" location="'Metadoloģija '!A1" display="Metadoloģija" xr:uid="{00000000-0004-0000-0700-000005000000}"/>
    <hyperlink ref="B14:E14" location="Personāls!A1" display="PERSONĀLS" xr:uid="{00000000-0004-0000-0700-000006000000}"/>
    <hyperlink ref="B16:E16" location="'Finansiālie rād.'!A1" display="FINANSIĀLIE RĀDĪTĀJI" xr:uid="{00000000-0004-0000-0700-000007000000}"/>
    <hyperlink ref="B18:E18" location="'Snieguma rādītāji'!A1" display="SNIEGUMA RĀDĪTĀJI" xr:uid="{00000000-0004-0000-0700-000008000000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BD39"/>
  <sheetViews>
    <sheetView showGridLines="0" topLeftCell="B2" zoomScaleNormal="100" workbookViewId="0">
      <selection activeCell="A6" sqref="A6:E6"/>
    </sheetView>
  </sheetViews>
  <sheetFormatPr defaultRowHeight="15.75" x14ac:dyDescent="0.2"/>
  <cols>
    <col min="1" max="1" width="0" style="17" hidden="1" customWidth="1"/>
    <col min="2" max="5" width="9.33203125" style="17"/>
    <col min="6" max="6" width="9.33203125" style="27"/>
    <col min="7" max="7" width="86.1640625" style="107" customWidth="1"/>
    <col min="8" max="8" width="57.33203125" style="107" customWidth="1"/>
    <col min="9" max="9" width="0.1640625" style="107" customWidth="1"/>
    <col min="10" max="11" width="9.33203125" style="107" hidden="1" customWidth="1"/>
    <col min="12" max="56" width="9.33203125" style="107"/>
  </cols>
  <sheetData>
    <row r="1" spans="1:11" hidden="1" x14ac:dyDescent="0.2"/>
    <row r="2" spans="1:11" ht="69.75" customHeight="1" x14ac:dyDescent="0.2">
      <c r="A2" s="104"/>
      <c r="B2" s="104"/>
      <c r="C2" s="104"/>
      <c r="D2" s="104"/>
      <c r="E2" s="104"/>
      <c r="F2" s="115"/>
      <c r="G2" s="116" t="s">
        <v>98</v>
      </c>
      <c r="H2" s="19"/>
      <c r="I2" s="19"/>
      <c r="J2" s="19"/>
      <c r="K2" s="19"/>
    </row>
    <row r="3" spans="1:11" ht="23.25" x14ac:dyDescent="0.2">
      <c r="A3" s="104"/>
      <c r="B3" s="104"/>
      <c r="C3" s="104"/>
      <c r="D3" s="104"/>
      <c r="E3" s="104"/>
      <c r="F3" s="115"/>
      <c r="G3" s="102" t="s">
        <v>72</v>
      </c>
    </row>
    <row r="4" spans="1:11" x14ac:dyDescent="0.2">
      <c r="A4" s="199" t="s">
        <v>53</v>
      </c>
      <c r="B4" s="199"/>
      <c r="C4" s="199"/>
      <c r="D4" s="199"/>
      <c r="E4" s="199"/>
      <c r="F4" s="108"/>
    </row>
    <row r="5" spans="1:11" x14ac:dyDescent="0.2">
      <c r="A5" s="105"/>
      <c r="B5" s="199"/>
      <c r="C5" s="199"/>
      <c r="D5" s="199"/>
      <c r="E5" s="199"/>
      <c r="F5" s="108"/>
      <c r="G5" s="155" t="s">
        <v>37</v>
      </c>
      <c r="H5" s="155" t="s">
        <v>71</v>
      </c>
    </row>
    <row r="6" spans="1:11" x14ac:dyDescent="0.2">
      <c r="A6" s="199" t="s">
        <v>54</v>
      </c>
      <c r="B6" s="199"/>
      <c r="C6" s="199"/>
      <c r="D6" s="199"/>
      <c r="E6" s="199"/>
      <c r="F6" s="108"/>
      <c r="G6" s="109" t="s">
        <v>20</v>
      </c>
      <c r="H6" s="110" t="s">
        <v>36</v>
      </c>
    </row>
    <row r="7" spans="1:11" x14ac:dyDescent="0.2">
      <c r="A7" s="105"/>
      <c r="B7" s="199"/>
      <c r="C7" s="199"/>
      <c r="D7" s="199"/>
      <c r="E7" s="199"/>
      <c r="F7" s="108"/>
      <c r="G7" s="109" t="s">
        <v>49</v>
      </c>
      <c r="H7" s="110" t="s">
        <v>48</v>
      </c>
    </row>
    <row r="8" spans="1:11" x14ac:dyDescent="0.2">
      <c r="A8" s="199" t="s">
        <v>55</v>
      </c>
      <c r="B8" s="199"/>
      <c r="C8" s="199"/>
      <c r="D8" s="199"/>
      <c r="E8" s="199"/>
      <c r="F8" s="108"/>
      <c r="G8" s="109" t="s">
        <v>23</v>
      </c>
      <c r="H8" s="110" t="s">
        <v>29</v>
      </c>
    </row>
    <row r="9" spans="1:11" ht="14.25" customHeight="1" x14ac:dyDescent="0.2">
      <c r="A9" s="105"/>
      <c r="B9" s="199"/>
      <c r="C9" s="199"/>
      <c r="D9" s="199"/>
      <c r="E9" s="199"/>
      <c r="F9" s="108"/>
      <c r="G9" s="109" t="s">
        <v>22</v>
      </c>
      <c r="H9" s="110" t="s">
        <v>30</v>
      </c>
    </row>
    <row r="10" spans="1:11" x14ac:dyDescent="0.2">
      <c r="A10" s="199" t="s">
        <v>56</v>
      </c>
      <c r="B10" s="199"/>
      <c r="C10" s="199"/>
      <c r="D10" s="199"/>
      <c r="E10" s="199"/>
      <c r="F10" s="108"/>
      <c r="G10" s="109" t="s">
        <v>25</v>
      </c>
      <c r="H10" s="110" t="s">
        <v>31</v>
      </c>
    </row>
    <row r="11" spans="1:11" x14ac:dyDescent="0.2">
      <c r="A11" s="105"/>
      <c r="B11" s="105"/>
      <c r="C11" s="105"/>
      <c r="D11" s="105"/>
      <c r="E11" s="105"/>
      <c r="F11" s="111"/>
      <c r="G11" s="109" t="s">
        <v>24</v>
      </c>
      <c r="H11" s="110" t="s">
        <v>32</v>
      </c>
    </row>
    <row r="12" spans="1:11" x14ac:dyDescent="0.2">
      <c r="A12" s="199" t="s">
        <v>57</v>
      </c>
      <c r="B12" s="199"/>
      <c r="C12" s="199"/>
      <c r="D12" s="199"/>
      <c r="E12" s="199"/>
      <c r="F12" s="108"/>
      <c r="G12" s="109" t="s">
        <v>21</v>
      </c>
      <c r="H12" s="110" t="s">
        <v>33</v>
      </c>
    </row>
    <row r="13" spans="1:11" ht="13.5" customHeight="1" x14ac:dyDescent="0.2">
      <c r="A13" s="105"/>
      <c r="B13" s="199"/>
      <c r="C13" s="199"/>
      <c r="D13" s="199"/>
      <c r="E13" s="199"/>
      <c r="F13" s="108"/>
      <c r="G13" s="109" t="s">
        <v>26</v>
      </c>
      <c r="H13" s="110" t="s">
        <v>34</v>
      </c>
    </row>
    <row r="14" spans="1:11" ht="21.75" customHeight="1" x14ac:dyDescent="0.2">
      <c r="A14" s="106" t="s">
        <v>58</v>
      </c>
      <c r="B14" s="195" t="s">
        <v>58</v>
      </c>
      <c r="C14" s="195"/>
      <c r="D14" s="195"/>
      <c r="E14" s="195"/>
      <c r="F14" s="108"/>
      <c r="G14" s="109" t="s">
        <v>27</v>
      </c>
      <c r="H14" s="110" t="s">
        <v>35</v>
      </c>
    </row>
    <row r="15" spans="1:11" x14ac:dyDescent="0.2">
      <c r="A15" s="105"/>
      <c r="B15" s="199"/>
      <c r="C15" s="199"/>
      <c r="D15" s="199"/>
      <c r="E15" s="199"/>
      <c r="F15" s="108"/>
      <c r="G15" s="21" t="s">
        <v>101</v>
      </c>
      <c r="H15" s="110" t="s">
        <v>102</v>
      </c>
    </row>
    <row r="16" spans="1:11" x14ac:dyDescent="0.2">
      <c r="A16" s="106" t="s">
        <v>59</v>
      </c>
      <c r="B16" s="195" t="s">
        <v>59</v>
      </c>
      <c r="C16" s="195"/>
      <c r="D16" s="195"/>
      <c r="E16" s="195"/>
      <c r="F16" s="108"/>
      <c r="G16" s="112" t="s">
        <v>104</v>
      </c>
    </row>
    <row r="17" spans="1:11" x14ac:dyDescent="0.2">
      <c r="A17" s="105"/>
      <c r="B17" s="199"/>
      <c r="C17" s="199"/>
      <c r="D17" s="199"/>
      <c r="E17" s="199"/>
      <c r="F17" s="108"/>
    </row>
    <row r="18" spans="1:11" x14ac:dyDescent="0.25">
      <c r="A18" s="200" t="s">
        <v>60</v>
      </c>
      <c r="B18" s="200"/>
      <c r="C18" s="200"/>
      <c r="D18" s="200"/>
      <c r="E18" s="200"/>
      <c r="F18" s="108"/>
    </row>
    <row r="19" spans="1:11" x14ac:dyDescent="0.2">
      <c r="A19" s="82" t="s">
        <v>61</v>
      </c>
      <c r="B19" s="202"/>
      <c r="C19" s="202"/>
      <c r="D19" s="202"/>
      <c r="E19" s="202"/>
      <c r="F19" s="113"/>
    </row>
    <row r="20" spans="1:11" x14ac:dyDescent="0.2">
      <c r="A20" s="105"/>
      <c r="B20" s="203" t="s">
        <v>61</v>
      </c>
      <c r="C20" s="203"/>
      <c r="D20" s="203"/>
      <c r="E20" s="203"/>
      <c r="F20" s="114"/>
    </row>
    <row r="21" spans="1:11" x14ac:dyDescent="0.2">
      <c r="A21" s="104"/>
      <c r="B21" s="105"/>
      <c r="C21" s="105"/>
      <c r="D21" s="105"/>
      <c r="E21" s="105"/>
      <c r="F21" s="111"/>
      <c r="G21" s="134" t="s">
        <v>76</v>
      </c>
      <c r="H21" s="134" t="s">
        <v>83</v>
      </c>
    </row>
    <row r="22" spans="1:11" ht="42" customHeight="1" x14ac:dyDescent="0.2">
      <c r="G22" s="134" t="s">
        <v>63</v>
      </c>
      <c r="H22" s="135" t="s">
        <v>86</v>
      </c>
    </row>
    <row r="23" spans="1:11" x14ac:dyDescent="0.2">
      <c r="G23" s="134" t="s">
        <v>77</v>
      </c>
      <c r="H23" s="134"/>
    </row>
    <row r="24" spans="1:11" x14ac:dyDescent="0.2">
      <c r="G24" s="134" t="s">
        <v>78</v>
      </c>
      <c r="H24" s="162" t="s">
        <v>84</v>
      </c>
    </row>
    <row r="25" spans="1:11" ht="30" customHeight="1" x14ac:dyDescent="0.2">
      <c r="G25" s="134" t="s">
        <v>79</v>
      </c>
      <c r="H25" s="201" t="s">
        <v>114</v>
      </c>
      <c r="I25" s="201"/>
      <c r="J25" s="201"/>
      <c r="K25" s="201"/>
    </row>
    <row r="26" spans="1:11" ht="45" x14ac:dyDescent="0.2">
      <c r="G26" s="134" t="s">
        <v>66</v>
      </c>
      <c r="H26" s="163" t="s">
        <v>85</v>
      </c>
    </row>
    <row r="27" spans="1:11" x14ac:dyDescent="0.2">
      <c r="G27" s="134" t="s">
        <v>80</v>
      </c>
      <c r="H27" s="137" t="s">
        <v>87</v>
      </c>
    </row>
    <row r="28" spans="1:11" x14ac:dyDescent="0.2">
      <c r="G28" s="134" t="s">
        <v>67</v>
      </c>
      <c r="H28" s="134" t="s">
        <v>88</v>
      </c>
    </row>
    <row r="29" spans="1:11" x14ac:dyDescent="0.2">
      <c r="G29" s="134" t="s">
        <v>42</v>
      </c>
      <c r="H29" s="136" t="s">
        <v>89</v>
      </c>
    </row>
    <row r="30" spans="1:11" x14ac:dyDescent="0.2">
      <c r="G30" s="134" t="s">
        <v>43</v>
      </c>
      <c r="H30" s="136" t="s">
        <v>90</v>
      </c>
    </row>
    <row r="31" spans="1:11" x14ac:dyDescent="0.2">
      <c r="G31" s="134" t="s">
        <v>81</v>
      </c>
      <c r="H31" s="138"/>
    </row>
    <row r="32" spans="1:11" x14ac:dyDescent="0.2">
      <c r="G32" s="134" t="s">
        <v>18</v>
      </c>
      <c r="H32" s="134" t="s">
        <v>91</v>
      </c>
    </row>
    <row r="33" spans="7:8" ht="33.75" x14ac:dyDescent="0.2">
      <c r="G33" s="134" t="s">
        <v>19</v>
      </c>
      <c r="H33" s="136" t="s">
        <v>92</v>
      </c>
    </row>
    <row r="34" spans="7:8" x14ac:dyDescent="0.2">
      <c r="G34" s="134" t="s">
        <v>82</v>
      </c>
      <c r="H34" s="134"/>
    </row>
    <row r="35" spans="7:8" x14ac:dyDescent="0.2">
      <c r="G35" s="134" t="s">
        <v>96</v>
      </c>
      <c r="H35" s="134"/>
    </row>
    <row r="36" spans="7:8" ht="22.5" x14ac:dyDescent="0.2">
      <c r="G36" s="134" t="s">
        <v>45</v>
      </c>
      <c r="H36" s="136" t="s">
        <v>93</v>
      </c>
    </row>
    <row r="37" spans="7:8" x14ac:dyDescent="0.2">
      <c r="G37" s="134" t="s">
        <v>50</v>
      </c>
      <c r="H37" s="134"/>
    </row>
    <row r="38" spans="7:8" ht="81.75" customHeight="1" x14ac:dyDescent="0.2">
      <c r="G38" s="134" t="s">
        <v>46</v>
      </c>
      <c r="H38" s="136" t="s">
        <v>94</v>
      </c>
    </row>
    <row r="39" spans="7:8" ht="72.75" customHeight="1" x14ac:dyDescent="0.2">
      <c r="G39" s="134" t="s">
        <v>52</v>
      </c>
      <c r="H39" s="136" t="s">
        <v>95</v>
      </c>
    </row>
  </sheetData>
  <mergeCells count="17">
    <mergeCell ref="B14:E14"/>
    <mergeCell ref="B16:E16"/>
    <mergeCell ref="A18:E18"/>
    <mergeCell ref="H25:K25"/>
    <mergeCell ref="B13:E13"/>
    <mergeCell ref="B15:E15"/>
    <mergeCell ref="B17:E17"/>
    <mergeCell ref="B19:E19"/>
    <mergeCell ref="B20:E20"/>
    <mergeCell ref="A4:E4"/>
    <mergeCell ref="A6:E6"/>
    <mergeCell ref="A8:E8"/>
    <mergeCell ref="A10:E10"/>
    <mergeCell ref="A12:E12"/>
    <mergeCell ref="B5:E5"/>
    <mergeCell ref="B7:E7"/>
    <mergeCell ref="B9:E9"/>
  </mergeCells>
  <hyperlinks>
    <hyperlink ref="A6:E6" location="Lietotāji!A1" display="LIETOTĀJI" xr:uid="{00000000-0004-0000-0800-000000000000}"/>
    <hyperlink ref="A4:E4" location="'Bibliotēku skaits'!A1" display="BIBLIOTĒKU SKAITS" xr:uid="{00000000-0004-0000-0800-000001000000}"/>
    <hyperlink ref="A8:E8" location="Apmeklējums!A1" display="APMEKLĒJUMS" xr:uid="{00000000-0004-0000-0800-000002000000}"/>
    <hyperlink ref="A12:E12" location="Krājums!A1" display="KRĀJUMS" xr:uid="{00000000-0004-0000-0800-000003000000}"/>
    <hyperlink ref="A10:E10" location="Izsniegums!A1" display="IZSNIEGUMS" xr:uid="{00000000-0004-0000-0800-000004000000}"/>
    <hyperlink ref="B20:E20" location="'Metadoloģija '!A1" display="Metadoloģija" xr:uid="{00000000-0004-0000-0800-000005000000}"/>
    <hyperlink ref="B14:E14" location="Personāls!A1" display="PERSONĀLS" xr:uid="{00000000-0004-0000-0800-000006000000}"/>
    <hyperlink ref="B16:E16" location="'Finansiālie rād.'!A1" display="FINANSIĀLIE RĀDĪTĀJI" xr:uid="{00000000-0004-0000-0800-000007000000}"/>
    <hyperlink ref="A18:E18" location="'Snieguma rādītāji'!A1" display="SNIEGUMA RĀDĪTĀJI" xr:uid="{00000000-0004-0000-0800-000008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Bibliotēku skaits</vt:lpstr>
      <vt:lpstr>Lietotāji</vt:lpstr>
      <vt:lpstr>Apmeklējums</vt:lpstr>
      <vt:lpstr>Izsniegums</vt:lpstr>
      <vt:lpstr>Krājums</vt:lpstr>
      <vt:lpstr>Personāls</vt:lpstr>
      <vt:lpstr>Finansiālie rād.</vt:lpstr>
      <vt:lpstr>Snieguma rādītāji</vt:lpstr>
      <vt:lpstr>Metadoloģija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Kopējie bibliotēku darba rādītāji</dc:title>
  <dc:creator>Evija</dc:creator>
  <cp:lastModifiedBy>Diāna Rudzīte</cp:lastModifiedBy>
  <cp:lastPrinted>2020-06-01T09:15:09Z</cp:lastPrinted>
  <dcterms:created xsi:type="dcterms:W3CDTF">2019-04-11T11:01:48Z</dcterms:created>
  <dcterms:modified xsi:type="dcterms:W3CDTF">2024-07-10T10:16:12Z</dcterms:modified>
</cp:coreProperties>
</file>